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 TRAVAIL Loïc\année 2015-2016\Divers\BIM\Ma production BIM\Documents élèves\"/>
    </mc:Choice>
  </mc:AlternateContent>
  <bookViews>
    <workbookView xWindow="240" yWindow="60" windowWidth="15480" windowHeight="8580" tabRatio="513" activeTab="2"/>
  </bookViews>
  <sheets>
    <sheet name="Tableau" sheetId="1" r:id="rId1"/>
    <sheet name="Tableau 2" sheetId="5" r:id="rId2"/>
    <sheet name="Correction" sheetId="2" r:id="rId3"/>
    <sheet name="Feuil3" sheetId="3" r:id="rId4"/>
  </sheets>
  <calcPr calcId="152511"/>
</workbook>
</file>

<file path=xl/calcChain.xml><?xml version="1.0" encoding="utf-8"?>
<calcChain xmlns="http://schemas.openxmlformats.org/spreadsheetml/2006/main">
  <c r="B9" i="2" l="1"/>
  <c r="C8" i="2" l="1"/>
  <c r="B8" i="2"/>
  <c r="A12" i="2"/>
  <c r="A11" i="2"/>
  <c r="A10" i="2"/>
  <c r="A9" i="2"/>
  <c r="C12" i="2"/>
  <c r="C11" i="2"/>
  <c r="C9" i="2"/>
  <c r="B12" i="2"/>
  <c r="B11" i="2"/>
  <c r="B10" i="2"/>
  <c r="C10" i="2" l="1"/>
  <c r="J4" i="5"/>
  <c r="Y11" i="1" l="1"/>
  <c r="X11" i="1"/>
  <c r="Z11" i="1"/>
  <c r="S11" i="1"/>
  <c r="K11" i="1"/>
  <c r="L11" i="1"/>
  <c r="W11" i="1"/>
  <c r="V11" i="1"/>
  <c r="U11" i="1"/>
  <c r="T11" i="1"/>
  <c r="R11" i="1"/>
  <c r="Q11" i="1"/>
  <c r="P11" i="1"/>
  <c r="O11" i="1"/>
  <c r="N11" i="1"/>
  <c r="M11" i="1"/>
  <c r="J11" i="1"/>
  <c r="I11" i="1"/>
  <c r="H11" i="1"/>
  <c r="G11" i="1"/>
  <c r="F11" i="1"/>
  <c r="E11" i="1"/>
</calcChain>
</file>

<file path=xl/sharedStrings.xml><?xml version="1.0" encoding="utf-8"?>
<sst xmlns="http://schemas.openxmlformats.org/spreadsheetml/2006/main" count="228" uniqueCount="116">
  <si>
    <t>Besoins</t>
  </si>
  <si>
    <t>kW.h / m²</t>
  </si>
  <si>
    <t>Refroidissement</t>
  </si>
  <si>
    <t>Eclairage</t>
  </si>
  <si>
    <t>Eau Chaude sanitaire</t>
  </si>
  <si>
    <t>Ventilateur</t>
  </si>
  <si>
    <t>Confort</t>
  </si>
  <si>
    <t>%</t>
  </si>
  <si>
    <t>Bâti</t>
  </si>
  <si>
    <t>Compacité de l’enveloppe</t>
  </si>
  <si>
    <t>Nb parois ou baies trop déperditives</t>
  </si>
  <si>
    <t>U</t>
  </si>
  <si>
    <t>Ubat</t>
  </si>
  <si>
    <t>W/m².K</t>
  </si>
  <si>
    <t>Ratio de transmission linéique moyen</t>
  </si>
  <si>
    <t>Pont thermique moyen plancher intermédiaire et façade</t>
  </si>
  <si>
    <t>W/m.K</t>
  </si>
  <si>
    <t>Ratio surface vitrée</t>
  </si>
  <si>
    <t>kW.h</t>
  </si>
  <si>
    <t>Production</t>
  </si>
  <si>
    <t>Couverture</t>
  </si>
  <si>
    <t>max</t>
  </si>
  <si>
    <t>Chauffage (y compris ventilation)</t>
  </si>
  <si>
    <t>Unité</t>
  </si>
  <si>
    <t>Orienter la facade principale au nord</t>
  </si>
  <si>
    <t>1.1</t>
  </si>
  <si>
    <t>Activer la programmation hebdomadaire</t>
  </si>
  <si>
    <t>Situer la maison à Lille</t>
  </si>
  <si>
    <t>Situer la maison à Nice</t>
  </si>
  <si>
    <t>VMC double flux avec échangeur</t>
  </si>
  <si>
    <t>ECS solaire - capteurs thermique</t>
  </si>
  <si>
    <t>Augmenter l'isolation des baies vitrées</t>
  </si>
  <si>
    <t>Climatiser la maison</t>
  </si>
  <si>
    <t>Classe d'inertie : très lourde</t>
  </si>
  <si>
    <t>Classe d'inertie : très légère</t>
  </si>
  <si>
    <t>Augmenter la perméabilité de l'enveloppe : RT 2012 : 0,60 m3/(h.m²)</t>
  </si>
  <si>
    <t xml:space="preserve">Améliorer les performances de l'enveloppe </t>
  </si>
  <si>
    <t>Mettre des masques solaires</t>
  </si>
  <si>
    <t>?</t>
  </si>
  <si>
    <t>Objectif</t>
  </si>
  <si>
    <t xml:space="preserve"> RT 2012</t>
  </si>
  <si>
    <t>ENR</t>
  </si>
  <si>
    <t xml:space="preserve"> Electrique</t>
  </si>
  <si>
    <t xml:space="preserve"> ECS</t>
  </si>
  <si>
    <t>Etat
initial</t>
  </si>
  <si>
    <t>Observer l'incidence de différents paramètres</t>
  </si>
  <si>
    <t>Expertise et améliorations énergétiques d'une maison individuelle</t>
  </si>
  <si>
    <t xml:space="preserve">Améliorer les performances des certains équipements </t>
  </si>
  <si>
    <t>ou</t>
  </si>
  <si>
    <t>consommations</t>
  </si>
  <si>
    <t>TOTAL</t>
  </si>
  <si>
    <t>Tic (Température intérieure de confort)  : Taux d’inconfort</t>
  </si>
  <si>
    <t>Electricité : capteurs photovoltaiques</t>
  </si>
  <si>
    <t xml:space="preserve">Masque solaire : Positionner une maison devant la facade SUD </t>
  </si>
  <si>
    <t>Masque solaire : Positionner des arbres devant la facade SUD</t>
  </si>
  <si>
    <t>Observations et modifications</t>
  </si>
  <si>
    <t>Améliorations énergétiques</t>
  </si>
  <si>
    <t>Nombre d'heures &gt;28°C</t>
  </si>
  <si>
    <t>h</t>
  </si>
  <si>
    <t>Données mensuelles des besoins (kWh)</t>
  </si>
  <si>
    <t>Contribution solaire</t>
  </si>
  <si>
    <t>Apports internes</t>
  </si>
  <si>
    <t>Transmission par l'enveloppe</t>
  </si>
  <si>
    <t>Pertes par renouvellement d'air</t>
  </si>
  <si>
    <t>Rayonnement vers la voûte celeste</t>
  </si>
  <si>
    <t>Contribution de l'éclairage</t>
  </si>
  <si>
    <t>Besoin de chaud</t>
  </si>
  <si>
    <t>Besoin de froid</t>
  </si>
  <si>
    <t>Besoin d'éclairage</t>
  </si>
  <si>
    <t>Informations complémentaires (non demandées en 1STI 2D)</t>
  </si>
  <si>
    <r>
      <rPr>
        <b/>
        <sz val="11"/>
        <color theme="1"/>
        <rFont val="Calibri"/>
        <family val="2"/>
      </rPr>
      <t xml:space="preserve">Objectifs : </t>
    </r>
    <r>
      <rPr>
        <sz val="11"/>
        <color theme="1"/>
        <rFont val="Calibri"/>
        <family val="2"/>
      </rPr>
      <t xml:space="preserve">
- Observer les facteurs ayant une incidence sur les besoins (et consommations)  énergétiques  d'un bâtiment.
- Diminuer les besoins (et consommations) énergétiques d'une habitation en respectant la   démarche suivante :
        a- Renforcer l'isolation du bâti et augmenter sa compacité,
        b- Favoriser les matériaux écologiques,
        c- Installer des équipements performants incluant des EnR,
        d- Eviter les surchauffes en été.</t>
    </r>
  </si>
  <si>
    <r>
      <t xml:space="preserve">W/m² </t>
    </r>
    <r>
      <rPr>
        <vertAlign val="subscript"/>
        <sz val="10"/>
        <color theme="1"/>
        <rFont val="Calibri"/>
        <family val="2"/>
      </rPr>
      <t>SHON</t>
    </r>
    <r>
      <rPr>
        <sz val="10"/>
        <color theme="1"/>
        <rFont val="Calibri"/>
        <family val="2"/>
      </rPr>
      <t>.K</t>
    </r>
  </si>
  <si>
    <r>
      <t>kW.h</t>
    </r>
    <r>
      <rPr>
        <vertAlign val="subscript"/>
        <sz val="10"/>
        <color theme="1"/>
        <rFont val="Calibri"/>
        <family val="2"/>
      </rPr>
      <t>ep</t>
    </r>
    <r>
      <rPr>
        <sz val="10"/>
        <color theme="1"/>
        <rFont val="Calibri"/>
        <family val="2"/>
      </rPr>
      <t xml:space="preserve"> /m²</t>
    </r>
    <r>
      <rPr>
        <vertAlign val="subscript"/>
        <sz val="10"/>
        <color theme="1"/>
        <rFont val="Calibri"/>
        <family val="2"/>
      </rPr>
      <t>SHON</t>
    </r>
  </si>
  <si>
    <t>Baies SUD</t>
  </si>
  <si>
    <t>murs extérieurs ep = 20 cm
Plancher bas ep = 15 cm
Plafond ep = 30 cm</t>
  </si>
  <si>
    <t>Augmenter le niveau d'isolation de l'enveloppe (murs déperditifs, plancher bas et plancher haut)</t>
  </si>
  <si>
    <t>RT 2012 : 0,60 m3/(h.m²)</t>
  </si>
  <si>
    <t>Double vitrage Argon</t>
  </si>
  <si>
    <t>Augmenter l'isolation de la porte d'entrée</t>
  </si>
  <si>
    <t>Porte PVC à isolation renforcée</t>
  </si>
  <si>
    <t>Augmenter la surface baies vitrées ?</t>
  </si>
  <si>
    <t>Ok</t>
  </si>
  <si>
    <t>Avancée de toit de +0,90m
Balcon au premier étage</t>
  </si>
  <si>
    <t>Augmenter la classe d'inertie</t>
  </si>
  <si>
    <t>Mise en place d'un mur de refend</t>
  </si>
  <si>
    <t>Consigne nuit et périodes d'inoccupation à 16°C</t>
  </si>
  <si>
    <t>VMCdouble flux avec échangeur (efficacité de 50%)</t>
  </si>
  <si>
    <t>Diminuer le volume d'ECS avec mise en place de mousseur (-25%)</t>
  </si>
  <si>
    <t>Mise en lace de mousseurs sur les appareils sanitaires</t>
  </si>
  <si>
    <t>20 m² de panneaux polycristallins - 3 kwc</t>
  </si>
  <si>
    <t>2 m² de panneaux vitrés air</t>
  </si>
  <si>
    <t>Besoins ou consommations</t>
  </si>
  <si>
    <t>Objectif
RT2012</t>
  </si>
  <si>
    <t>ENR ECS</t>
  </si>
  <si>
    <t>ENR Electrique</t>
  </si>
  <si>
    <t>Apports solaires diminuent :
             donc les besoins de chauffage augmente
             taux d'inconfort diminue car Tic plus faible</t>
  </si>
  <si>
    <t>Teb plus haute:
           donc Déperdition plus faible, les besoins diminuent
           donc TEF plus haute donc besoins ECS diminuent
           donc Tic plus forte donc Taux d'inconfort augmente ainsi que le temps de  dépassement de 28°C</t>
  </si>
  <si>
    <t>Teb plus basse :
             donc Déperdition plus forte, les besoins augmentent
             donc TEF plus basse donc besoins ECS augmentent
           donc Tic plus faible donc Taux d'inconfort diminue ainsi que le temps de  dépassement de 28°C</t>
  </si>
  <si>
    <r>
      <rPr>
        <b/>
        <sz val="9"/>
        <color theme="1"/>
        <rFont val="Calibri"/>
        <family val="2"/>
      </rPr>
      <t xml:space="preserve">Objectifs : </t>
    </r>
    <r>
      <rPr>
        <sz val="9"/>
        <color theme="1"/>
        <rFont val="Calibri"/>
        <family val="2"/>
      </rPr>
      <t xml:space="preserve">
- Observer les facteurs ayant une incidence sur les besoins (et consommations)  énergétiques  d'un bâtiment.
- Diminuer les besoins (et consommations) énergétiques d'une habitation en respectant la   démarche suivante :
        a- Renforcer l'isolation du bâti et augmenter sa compacité,
        b- Favoriser les matériaux écologiques,
        c- Installer des équipements performants incluant des EnR,
        d- Eviter les surchauffes en été.</t>
    </r>
  </si>
  <si>
    <t>Climatiser :
          Les besoins en refroidissement augmentent
           donc Tic plus faible donc Taux d'inconfort diminue ainsi que le temps de  dépassement de 28°C</t>
  </si>
  <si>
    <t>Moins d'apports solaires :
           donc besoins chauffages augmentent,
            Taux d'inconfort diminue,
            besoin de froid diminue</t>
  </si>
  <si>
    <t>idem</t>
  </si>
  <si>
    <t>Forte inertie:
           en hivers le batiment garde la chaleur et les besoins de chauffage diminuent
           en été le batiment conserve la fraicheur et le taux d'inconfort baisse</t>
  </si>
  <si>
    <t>Faible inertie:
           en hivers le batiment garde moins la chaleur et les besoins de chauffage augmentent
           en été le batiment conserve moins la fraicheur et le taux d'inconfort augmente</t>
  </si>
  <si>
    <t>T° intérieure max</t>
  </si>
  <si>
    <t>kWh/an</t>
  </si>
  <si>
    <t>kW</t>
  </si>
  <si>
    <t>°C</t>
  </si>
  <si>
    <t>Besoins de chauffage</t>
  </si>
  <si>
    <t>Puisance max de chauffage</t>
  </si>
  <si>
    <t>Simulation STD 
sous Kozibox</t>
  </si>
  <si>
    <t>Approche rapide
 sous Archiwizard</t>
  </si>
  <si>
    <t>Simulation STD 
sous Archiwizard</t>
  </si>
  <si>
    <t>Simulation STD 
sous PLEIADES</t>
  </si>
  <si>
    <t>Ecarts en valeur par rapport aux résultats sous PLEIADES</t>
  </si>
  <si>
    <t>Ecarts en %  par rapport aux résultats sous PLEIADES</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</si>
</sst>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1"/>
      <color theme="1"/>
      <name val="Calibri"/>
      <family val="2"/>
    </font>
    <font>
      <sz val="11"/>
      <color theme="1"/>
      <name val="Calibri"/>
      <family val="2"/>
    </font>
    <font>
      <sz val="10"/>
      <color theme="1"/>
      <name val="Calibri"/>
      <family val="2"/>
    </font>
    <font>
      <b/>
      <sz val="16"/>
      <color theme="1"/>
      <name val="Calibri"/>
      <family val="2"/>
    </font>
    <font>
      <b/>
      <sz val="10"/>
      <color theme="1"/>
      <name val="Calibri"/>
      <family val="2"/>
    </font>
    <font>
      <vertAlign val="subscript"/>
      <sz val="10"/>
      <color theme="1"/>
      <name val="Calibri"/>
      <family val="2"/>
    </font>
    <font>
      <b/>
      <u/>
      <sz val="11"/>
      <color theme="1"/>
      <name val="Calibri"/>
      <family val="2"/>
      <scheme val="minor"/>
    </font>
    <font>
      <sz val="10"/>
      <color rgb="FFFF0000"/>
      <name val="Calibri"/>
      <family val="2"/>
    </font>
    <font>
      <sz val="9"/>
      <color theme="1"/>
      <name val="Calibri"/>
      <family val="2"/>
      <scheme val="minor"/>
    </font>
    <font>
      <sz val="9"/>
      <color theme="1"/>
      <name val="Calibri"/>
      <family val="2"/>
    </font>
    <font>
      <b/>
      <sz val="9"/>
      <color theme="1"/>
      <name val="Calibri"/>
      <family val="2"/>
    </font>
    <font>
      <b/>
      <sz val="14"/>
      <color theme="1"/>
      <name val="Calibri"/>
      <family val="2"/>
    </font>
    <font>
      <sz val="11"/>
      <color theme="1"/>
      <name val="Calibri"/>
      <family val="2"/>
      <scheme val="minor"/>
    </font>
    <font>
      <sz val="14"/>
      <color theme="1"/>
      <name val="Calibri"/>
      <family val="2"/>
    </font>
  </fonts>
  <fills count="8">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9"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rgb="FFC00000"/>
      </left>
      <right style="thin">
        <color indexed="64"/>
      </right>
      <top style="medium">
        <color rgb="FFC00000"/>
      </top>
      <bottom style="thin">
        <color indexed="64"/>
      </bottom>
      <diagonal/>
    </border>
    <border>
      <left style="thin">
        <color indexed="64"/>
      </left>
      <right style="thin">
        <color indexed="64"/>
      </right>
      <top style="medium">
        <color rgb="FFC00000"/>
      </top>
      <bottom style="thin">
        <color indexed="64"/>
      </bottom>
      <diagonal/>
    </border>
    <border>
      <left style="thin">
        <color indexed="64"/>
      </left>
      <right style="medium">
        <color rgb="FFC00000"/>
      </right>
      <top style="medium">
        <color rgb="FFC00000"/>
      </top>
      <bottom style="thin">
        <color indexed="64"/>
      </bottom>
      <diagonal/>
    </border>
    <border>
      <left style="medium">
        <color rgb="FFC00000"/>
      </left>
      <right style="thin">
        <color indexed="64"/>
      </right>
      <top style="thin">
        <color indexed="64"/>
      </top>
      <bottom style="thin">
        <color indexed="64"/>
      </bottom>
      <diagonal/>
    </border>
    <border>
      <left style="thin">
        <color indexed="64"/>
      </left>
      <right style="medium">
        <color rgb="FFC00000"/>
      </right>
      <top style="thin">
        <color indexed="64"/>
      </top>
      <bottom style="thin">
        <color indexed="64"/>
      </bottom>
      <diagonal/>
    </border>
    <border>
      <left style="medium">
        <color rgb="FFC00000"/>
      </left>
      <right/>
      <top style="thin">
        <color indexed="64"/>
      </top>
      <bottom style="thin">
        <color indexed="64"/>
      </bottom>
      <diagonal/>
    </border>
    <border>
      <left/>
      <right style="medium">
        <color rgb="FFC00000"/>
      </right>
      <top style="thin">
        <color indexed="64"/>
      </top>
      <bottom style="thin">
        <color indexed="64"/>
      </bottom>
      <diagonal/>
    </border>
    <border>
      <left/>
      <right style="medium">
        <color rgb="FFC00000"/>
      </right>
      <top/>
      <bottom style="thin">
        <color indexed="64"/>
      </bottom>
      <diagonal/>
    </border>
  </borders>
  <cellStyleXfs count="2">
    <xf numFmtId="0" fontId="0" fillId="0" borderId="0"/>
    <xf numFmtId="9" fontId="13" fillId="0" borderId="0" applyFont="0" applyFill="0" applyBorder="0" applyAlignment="0" applyProtection="0"/>
  </cellStyleXfs>
  <cellXfs count="171">
    <xf numFmtId="0" fontId="0" fillId="0" borderId="0" xfId="0"/>
    <xf numFmtId="0" fontId="0" fillId="0" borderId="0" xfId="0" applyAlignment="1">
      <alignment horizontal="center" vertical="center"/>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5" fillId="3" borderId="34" xfId="0" applyFont="1" applyFill="1" applyBorder="1" applyAlignment="1">
      <alignment horizontal="left" vertical="center"/>
    </xf>
    <xf numFmtId="0" fontId="5" fillId="3" borderId="36" xfId="0" applyFont="1" applyFill="1" applyBorder="1" applyAlignment="1">
      <alignment horizontal="left" vertical="center"/>
    </xf>
    <xf numFmtId="0" fontId="5" fillId="6" borderId="34" xfId="0" applyFont="1" applyFill="1" applyBorder="1" applyAlignment="1">
      <alignment horizontal="left" vertical="center"/>
    </xf>
    <xf numFmtId="0" fontId="5" fillId="6" borderId="36" xfId="0" applyFont="1" applyFill="1" applyBorder="1" applyAlignment="1">
      <alignment horizontal="left" vertical="center"/>
    </xf>
    <xf numFmtId="0" fontId="3" fillId="5" borderId="43" xfId="0" applyFont="1" applyFill="1" applyBorder="1" applyAlignment="1">
      <alignment horizontal="center" vertical="center" wrapText="1"/>
    </xf>
    <xf numFmtId="0" fontId="3" fillId="5" borderId="27" xfId="0" applyFont="1" applyFill="1" applyBorder="1" applyAlignment="1">
      <alignment horizontal="center" vertical="center" wrapText="1"/>
    </xf>
    <xf numFmtId="0" fontId="3" fillId="3" borderId="39" xfId="0" applyFont="1" applyFill="1" applyBorder="1" applyAlignment="1">
      <alignment horizontal="left" vertical="center"/>
    </xf>
    <xf numFmtId="0" fontId="3" fillId="3" borderId="39" xfId="0" applyFont="1" applyFill="1" applyBorder="1" applyAlignment="1">
      <alignment horizontal="center" vertical="center"/>
    </xf>
    <xf numFmtId="0" fontId="3" fillId="3" borderId="50" xfId="0" applyFont="1" applyFill="1" applyBorder="1" applyAlignment="1">
      <alignment horizontal="center" vertical="center"/>
    </xf>
    <xf numFmtId="0" fontId="3" fillId="3" borderId="51" xfId="0" applyFont="1" applyFill="1" applyBorder="1" applyAlignment="1">
      <alignment horizontal="center" vertical="center"/>
    </xf>
    <xf numFmtId="0" fontId="3" fillId="5" borderId="32" xfId="0" applyFont="1" applyFill="1" applyBorder="1" applyAlignment="1">
      <alignment horizontal="left" vertical="center"/>
    </xf>
    <xf numFmtId="0" fontId="3" fillId="5" borderId="1" xfId="0" applyFont="1" applyFill="1" applyBorder="1" applyAlignment="1">
      <alignment horizontal="left" vertical="center"/>
    </xf>
    <xf numFmtId="0" fontId="3" fillId="5" borderId="0" xfId="0" applyFont="1" applyFill="1" applyBorder="1" applyAlignment="1">
      <alignment horizontal="left" vertical="center"/>
    </xf>
    <xf numFmtId="0" fontId="3" fillId="4" borderId="12" xfId="0" applyFont="1" applyFill="1" applyBorder="1" applyAlignment="1">
      <alignment horizontal="left" vertical="center"/>
    </xf>
    <xf numFmtId="0" fontId="3" fillId="4" borderId="1" xfId="0" applyFont="1" applyFill="1" applyBorder="1" applyAlignment="1">
      <alignment horizontal="left" vertical="center"/>
    </xf>
    <xf numFmtId="0" fontId="3" fillId="4" borderId="13" xfId="0" applyFont="1" applyFill="1" applyBorder="1" applyAlignment="1">
      <alignment horizontal="left" vertical="center"/>
    </xf>
    <xf numFmtId="0" fontId="3" fillId="3" borderId="48" xfId="0" applyFont="1" applyFill="1" applyBorder="1" applyAlignment="1">
      <alignment horizontal="center" textRotation="90" wrapText="1"/>
    </xf>
    <xf numFmtId="0" fontId="3" fillId="3" borderId="49" xfId="0" applyFont="1" applyFill="1" applyBorder="1" applyAlignment="1">
      <alignment horizontal="center" textRotation="90" wrapText="1"/>
    </xf>
    <xf numFmtId="0" fontId="3" fillId="5" borderId="5" xfId="0" applyFont="1" applyFill="1" applyBorder="1" applyAlignment="1">
      <alignment horizontal="center" textRotation="90" wrapText="1"/>
    </xf>
    <xf numFmtId="0" fontId="3" fillId="5" borderId="2" xfId="0" applyFont="1" applyFill="1" applyBorder="1" applyAlignment="1">
      <alignment horizontal="center" textRotation="90" wrapText="1"/>
    </xf>
    <xf numFmtId="0" fontId="3" fillId="4" borderId="14" xfId="0" applyFont="1" applyFill="1" applyBorder="1" applyAlignment="1">
      <alignment horizontal="center" textRotation="90" wrapText="1"/>
    </xf>
    <xf numFmtId="0" fontId="3" fillId="4" borderId="15" xfId="0" applyFont="1" applyFill="1" applyBorder="1" applyAlignment="1">
      <alignment horizontal="center" textRotation="90" wrapText="1"/>
    </xf>
    <xf numFmtId="0" fontId="3" fillId="7" borderId="27" xfId="0" applyFont="1" applyFill="1" applyBorder="1" applyAlignment="1">
      <alignment horizontal="left" vertical="center" wrapText="1"/>
    </xf>
    <xf numFmtId="0" fontId="3" fillId="7" borderId="29"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7" borderId="8" xfId="0" applyFont="1" applyFill="1" applyBorder="1" applyAlignment="1">
      <alignment horizontal="left" vertical="center" wrapText="1"/>
    </xf>
    <xf numFmtId="0" fontId="3" fillId="7" borderId="18"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5" fillId="7" borderId="4" xfId="0" applyFont="1" applyFill="1" applyBorder="1" applyAlignment="1">
      <alignment horizontal="right" vertical="center" wrapText="1"/>
    </xf>
    <xf numFmtId="0" fontId="3" fillId="7" borderId="38" xfId="0" applyFont="1" applyFill="1" applyBorder="1" applyAlignment="1">
      <alignment horizontal="center" vertical="center" wrapText="1"/>
    </xf>
    <xf numFmtId="0" fontId="3" fillId="2" borderId="4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5" fillId="7" borderId="53" xfId="0" applyFont="1" applyFill="1" applyBorder="1" applyAlignment="1">
      <alignment horizontal="center" vertical="center" wrapText="1"/>
    </xf>
    <xf numFmtId="0" fontId="3" fillId="7" borderId="29" xfId="0" applyFont="1" applyFill="1" applyBorder="1" applyAlignment="1">
      <alignment horizontal="left" vertical="center" wrapText="1"/>
    </xf>
    <xf numFmtId="0" fontId="3" fillId="2" borderId="29"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5" fillId="7" borderId="52" xfId="0" applyFont="1" applyFill="1" applyBorder="1" applyAlignment="1">
      <alignment horizontal="center" vertical="center" wrapText="1"/>
    </xf>
    <xf numFmtId="0" fontId="3" fillId="7" borderId="19" xfId="0" applyFont="1" applyFill="1" applyBorder="1" applyAlignment="1">
      <alignment horizontal="left" vertical="center" wrapText="1"/>
    </xf>
    <xf numFmtId="0" fontId="3" fillId="7" borderId="19"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7" borderId="6" xfId="0" applyFont="1" applyFill="1" applyBorder="1" applyAlignment="1">
      <alignment horizontal="left" vertical="center" wrapText="1"/>
    </xf>
    <xf numFmtId="0" fontId="3" fillId="7" borderId="17"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7" borderId="28" xfId="0" applyFont="1" applyFill="1" applyBorder="1" applyAlignment="1">
      <alignment horizontal="left" vertical="center" wrapText="1"/>
    </xf>
    <xf numFmtId="0" fontId="3" fillId="2" borderId="40" xfId="0" applyFont="1" applyFill="1" applyBorder="1" applyAlignment="1">
      <alignment horizontal="center" vertical="center" wrapText="1"/>
    </xf>
    <xf numFmtId="0" fontId="3" fillId="7" borderId="4" xfId="0" applyFont="1" applyFill="1" applyBorder="1" applyAlignment="1">
      <alignment horizontal="left" vertical="center" wrapText="1"/>
    </xf>
    <xf numFmtId="0" fontId="3" fillId="7" borderId="47" xfId="0" applyFont="1" applyFill="1" applyBorder="1" applyAlignment="1">
      <alignment horizontal="left" vertical="center" wrapText="1"/>
    </xf>
    <xf numFmtId="0" fontId="7" fillId="0" borderId="0" xfId="0" applyFont="1" applyAlignment="1">
      <alignment horizontal="left" vertical="center"/>
    </xf>
    <xf numFmtId="0" fontId="3" fillId="3" borderId="20" xfId="0" applyFont="1" applyFill="1" applyBorder="1" applyAlignment="1">
      <alignment horizontal="left" vertical="center"/>
    </xf>
    <xf numFmtId="0" fontId="3" fillId="3" borderId="45" xfId="0" applyFont="1" applyFill="1" applyBorder="1" applyAlignment="1">
      <alignment horizontal="center" textRotation="90" wrapText="1"/>
    </xf>
    <xf numFmtId="0" fontId="8" fillId="5" borderId="1" xfId="0" applyFont="1" applyFill="1" applyBorder="1" applyAlignment="1">
      <alignment horizontal="center" vertical="center" wrapText="1"/>
    </xf>
    <xf numFmtId="0" fontId="3" fillId="5" borderId="54"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32"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3" borderId="15" xfId="0" applyFont="1" applyFill="1" applyBorder="1" applyAlignment="1">
      <alignment horizontal="center" textRotation="90" wrapText="1"/>
    </xf>
    <xf numFmtId="0" fontId="8" fillId="4" borderId="1" xfId="0" applyFont="1" applyFill="1" applyBorder="1" applyAlignment="1">
      <alignment horizontal="center" vertical="center" wrapText="1"/>
    </xf>
    <xf numFmtId="0" fontId="5" fillId="7" borderId="37" xfId="0" applyFont="1" applyFill="1" applyBorder="1" applyAlignment="1">
      <alignment horizontal="center" vertical="center" wrapText="1"/>
    </xf>
    <xf numFmtId="0" fontId="5" fillId="7" borderId="24" xfId="0" applyFont="1" applyFill="1" applyBorder="1" applyAlignment="1">
      <alignment horizontal="center" vertical="center" wrapText="1"/>
    </xf>
    <xf numFmtId="0" fontId="5" fillId="7" borderId="26" xfId="0" applyFont="1" applyFill="1" applyBorder="1" applyAlignment="1">
      <alignment horizontal="center" vertical="center" wrapText="1"/>
    </xf>
    <xf numFmtId="0" fontId="3" fillId="4" borderId="16" xfId="0" applyFont="1" applyFill="1" applyBorder="1" applyAlignment="1">
      <alignment horizontal="center" textRotation="90" wrapText="1"/>
    </xf>
    <xf numFmtId="0" fontId="3" fillId="4" borderId="55"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3" fillId="7" borderId="1" xfId="0" applyFont="1" applyFill="1" applyBorder="1" applyAlignment="1">
      <alignment horizontal="center" vertical="center" textRotation="90" wrapText="1"/>
    </xf>
    <xf numFmtId="0" fontId="5" fillId="7" borderId="1" xfId="0" applyFont="1" applyFill="1" applyBorder="1" applyAlignment="1">
      <alignment horizontal="center" vertical="center" textRotation="90" wrapText="1"/>
    </xf>
    <xf numFmtId="0" fontId="10" fillId="3"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0" borderId="0" xfId="0" applyFont="1"/>
    <xf numFmtId="0" fontId="3" fillId="7" borderId="1"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3" fillId="7" borderId="57" xfId="0" applyFont="1" applyFill="1" applyBorder="1" applyAlignment="1">
      <alignment horizontal="center" vertical="center" textRotation="90" wrapText="1"/>
    </xf>
    <xf numFmtId="0" fontId="3" fillId="7" borderId="58" xfId="0" applyFont="1" applyFill="1" applyBorder="1" applyAlignment="1">
      <alignment horizontal="center" vertical="center" textRotation="90" wrapText="1"/>
    </xf>
    <xf numFmtId="0" fontId="3" fillId="7" borderId="59" xfId="0" applyFont="1" applyFill="1" applyBorder="1" applyAlignment="1">
      <alignment horizontal="center" vertical="center" textRotation="90" wrapText="1"/>
    </xf>
    <xf numFmtId="0" fontId="3" fillId="7" borderId="60" xfId="0" applyFont="1" applyFill="1" applyBorder="1" applyAlignment="1">
      <alignment horizontal="center" vertical="center" wrapText="1"/>
    </xf>
    <xf numFmtId="0" fontId="3" fillId="7" borderId="61" xfId="0" applyFont="1" applyFill="1" applyBorder="1" applyAlignment="1">
      <alignment horizontal="center" vertical="center" wrapText="1"/>
    </xf>
    <xf numFmtId="0" fontId="0" fillId="0" borderId="0" xfId="0" applyAlignment="1">
      <alignment horizontal="center"/>
    </xf>
    <xf numFmtId="0" fontId="14" fillId="2" borderId="6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61" xfId="0" applyFont="1" applyFill="1" applyBorder="1" applyAlignment="1">
      <alignment horizontal="center" vertical="center" wrapText="1"/>
    </xf>
    <xf numFmtId="0" fontId="9" fillId="0" borderId="1" xfId="0" applyFont="1" applyBorder="1"/>
    <xf numFmtId="0" fontId="0" fillId="0" borderId="1" xfId="0" applyBorder="1" applyAlignment="1">
      <alignment horizontal="center" wrapText="1"/>
    </xf>
    <xf numFmtId="0" fontId="0" fillId="0" borderId="1" xfId="0" applyBorder="1"/>
    <xf numFmtId="0" fontId="4" fillId="2" borderId="6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61" xfId="0" applyFont="1" applyFill="1" applyBorder="1" applyAlignment="1">
      <alignment horizontal="center" vertical="center" wrapText="1"/>
    </xf>
    <xf numFmtId="9" fontId="4" fillId="2" borderId="60" xfId="1" applyFont="1" applyFill="1" applyBorder="1" applyAlignment="1">
      <alignment horizontal="center" vertical="center" wrapText="1"/>
    </xf>
    <xf numFmtId="9" fontId="4" fillId="2" borderId="1" xfId="1" applyFont="1" applyFill="1" applyBorder="1" applyAlignment="1">
      <alignment horizontal="center" vertical="center" wrapText="1"/>
    </xf>
    <xf numFmtId="9" fontId="4" fillId="2" borderId="61" xfId="1" applyFont="1" applyFill="1" applyBorder="1" applyAlignment="1">
      <alignment horizontal="center" vertical="center" wrapText="1"/>
    </xf>
    <xf numFmtId="0" fontId="5" fillId="2" borderId="63" xfId="0" applyFont="1" applyFill="1" applyBorder="1" applyAlignment="1">
      <alignment horizontal="center" vertical="center" wrapText="1"/>
    </xf>
    <xf numFmtId="0" fontId="4" fillId="7" borderId="64" xfId="0" applyFont="1" applyFill="1" applyBorder="1" applyAlignment="1">
      <alignment horizontal="center" vertical="center" wrapText="1"/>
    </xf>
    <xf numFmtId="0" fontId="3" fillId="7" borderId="63"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3" fillId="7" borderId="36" xfId="0" applyFont="1" applyFill="1" applyBorder="1" applyAlignment="1">
      <alignment horizontal="center" vertical="center" wrapText="1"/>
    </xf>
    <xf numFmtId="0" fontId="3" fillId="7" borderId="35"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4" fillId="7" borderId="20" xfId="0" applyFont="1" applyFill="1" applyBorder="1" applyAlignment="1">
      <alignment horizontal="center" vertical="center" wrapText="1"/>
    </xf>
    <xf numFmtId="0" fontId="4" fillId="7" borderId="36" xfId="0" applyFont="1" applyFill="1" applyBorder="1" applyAlignment="1">
      <alignment horizontal="center" vertical="center" wrapText="1"/>
    </xf>
    <xf numFmtId="0" fontId="4" fillId="7" borderId="21" xfId="0" applyFont="1" applyFill="1" applyBorder="1" applyAlignment="1">
      <alignment horizontal="center" vertical="center" wrapText="1"/>
    </xf>
    <xf numFmtId="0" fontId="4" fillId="7" borderId="35" xfId="0" applyFont="1" applyFill="1" applyBorder="1" applyAlignment="1">
      <alignment horizontal="center" vertical="center" wrapText="1"/>
    </xf>
    <xf numFmtId="0" fontId="4" fillId="7" borderId="45" xfId="0" applyFont="1" applyFill="1" applyBorder="1" applyAlignment="1">
      <alignment horizontal="center" vertical="center" wrapText="1"/>
    </xf>
    <xf numFmtId="0" fontId="4" fillId="7" borderId="46" xfId="0" applyFont="1" applyFill="1" applyBorder="1" applyAlignment="1">
      <alignment horizontal="center" vertical="center" wrapText="1"/>
    </xf>
    <xf numFmtId="0" fontId="2" fillId="7" borderId="41" xfId="0" applyFont="1" applyFill="1" applyBorder="1" applyAlignment="1">
      <alignment horizontal="left" vertical="top" wrapText="1"/>
    </xf>
    <xf numFmtId="0" fontId="2" fillId="7" borderId="44" xfId="0" applyFont="1" applyFill="1" applyBorder="1" applyAlignment="1">
      <alignment horizontal="left" vertical="top" wrapText="1"/>
    </xf>
    <xf numFmtId="0" fontId="5" fillId="6" borderId="2" xfId="0" applyFont="1" applyFill="1" applyBorder="1" applyAlignment="1">
      <alignment horizontal="center" vertical="center" textRotation="90"/>
    </xf>
    <xf numFmtId="0" fontId="5" fillId="6" borderId="56" xfId="0" applyFont="1" applyFill="1" applyBorder="1" applyAlignment="1">
      <alignment horizontal="center" vertical="center" textRotation="90"/>
    </xf>
    <xf numFmtId="0" fontId="5" fillId="6" borderId="3" xfId="0" applyFont="1" applyFill="1" applyBorder="1" applyAlignment="1">
      <alignment horizontal="center" vertical="center" textRotation="90"/>
    </xf>
    <xf numFmtId="0" fontId="3" fillId="5" borderId="2" xfId="0" applyFont="1" applyFill="1" applyBorder="1" applyAlignment="1">
      <alignment horizontal="center" vertical="center" textRotation="90"/>
    </xf>
    <xf numFmtId="0" fontId="3" fillId="5" borderId="56" xfId="0" applyFont="1" applyFill="1" applyBorder="1" applyAlignment="1">
      <alignment horizontal="center" vertical="center" textRotation="90"/>
    </xf>
    <xf numFmtId="0" fontId="3" fillId="5" borderId="3" xfId="0" applyFont="1" applyFill="1" applyBorder="1" applyAlignment="1">
      <alignment horizontal="center" vertical="center" textRotation="90"/>
    </xf>
    <xf numFmtId="0" fontId="3" fillId="4" borderId="2" xfId="0" applyFont="1" applyFill="1" applyBorder="1" applyAlignment="1">
      <alignment horizontal="center" vertical="center" textRotation="90"/>
    </xf>
    <xf numFmtId="0" fontId="3" fillId="4" borderId="56" xfId="0" applyFont="1" applyFill="1" applyBorder="1" applyAlignment="1">
      <alignment horizontal="center" vertical="center" textRotation="90"/>
    </xf>
    <xf numFmtId="0" fontId="3" fillId="4" borderId="3" xfId="0" applyFont="1" applyFill="1" applyBorder="1" applyAlignment="1">
      <alignment horizontal="center" vertical="center" textRotation="90"/>
    </xf>
    <xf numFmtId="0" fontId="5" fillId="7" borderId="8" xfId="0" applyFont="1" applyFill="1" applyBorder="1" applyAlignment="1">
      <alignment horizontal="center" vertical="center" wrapText="1"/>
    </xf>
    <xf numFmtId="0" fontId="5" fillId="7" borderId="50" xfId="0" applyFont="1" applyFill="1" applyBorder="1" applyAlignment="1">
      <alignment horizontal="center" vertical="center" wrapText="1"/>
    </xf>
    <xf numFmtId="0" fontId="5" fillId="7" borderId="32"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3" borderId="2" xfId="0" applyFont="1" applyFill="1" applyBorder="1" applyAlignment="1">
      <alignment horizontal="center" vertical="center" textRotation="90"/>
    </xf>
    <xf numFmtId="0" fontId="5" fillId="3" borderId="56" xfId="0" applyFont="1" applyFill="1" applyBorder="1" applyAlignment="1">
      <alignment horizontal="center" vertical="center" textRotation="90"/>
    </xf>
    <xf numFmtId="0" fontId="5" fillId="3" borderId="3" xfId="0" applyFont="1" applyFill="1" applyBorder="1" applyAlignment="1">
      <alignment horizontal="center" vertical="center" textRotation="90"/>
    </xf>
    <xf numFmtId="0" fontId="3" fillId="3" borderId="1" xfId="0" applyFont="1" applyFill="1" applyBorder="1" applyAlignment="1">
      <alignment horizontal="center" vertical="center" textRotation="90"/>
    </xf>
    <xf numFmtId="0" fontId="4" fillId="7" borderId="1" xfId="0" applyFont="1" applyFill="1" applyBorder="1" applyAlignment="1">
      <alignment horizontal="center" vertical="center" wrapText="1"/>
    </xf>
    <xf numFmtId="0" fontId="10" fillId="7" borderId="1" xfId="0" applyFont="1" applyFill="1" applyBorder="1" applyAlignment="1">
      <alignment horizontal="left" vertical="top" wrapText="1"/>
    </xf>
    <xf numFmtId="0" fontId="12" fillId="7" borderId="62" xfId="0" applyFont="1" applyFill="1" applyBorder="1" applyAlignment="1">
      <alignment horizontal="center" vertical="center" wrapText="1"/>
    </xf>
    <xf numFmtId="0" fontId="12" fillId="7" borderId="50" xfId="0" applyFont="1" applyFill="1" applyBorder="1" applyAlignment="1">
      <alignment horizontal="center" vertical="center" wrapText="1"/>
    </xf>
    <xf numFmtId="0" fontId="12" fillId="7" borderId="63"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9" defaultPivotStyle="PivotStyleLight16"/>
  <colors>
    <mruColors>
      <color rgb="FFD9FC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b="1"/>
              <a:t>Simulation Thermique Dynamique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Correction!$B$8</c:f>
              <c:strCache>
                <c:ptCount val="1"/>
                <c:pt idx="0">
                  <c:v>Besoins de chauffage</c:v>
                </c:pt>
              </c:strCache>
            </c:strRef>
          </c:tx>
          <c:spPr>
            <a:ln w="28575" cap="rnd">
              <a:solidFill>
                <a:schemeClr val="accent1"/>
              </a:solidFill>
              <a:round/>
            </a:ln>
            <a:effectLst/>
          </c:spPr>
          <c:marker>
            <c:symbol val="none"/>
          </c:marker>
          <c:cat>
            <c:strRef>
              <c:f>Correction!$A$9:$A$12</c:f>
              <c:strCache>
                <c:ptCount val="4"/>
                <c:pt idx="0">
                  <c:v>Simulation STD 
sous Kozibox</c:v>
                </c:pt>
                <c:pt idx="1">
                  <c:v>Approche rapide
 sous Archiwizard</c:v>
                </c:pt>
                <c:pt idx="2">
                  <c:v>Simulation STD 
sous Archiwizard</c:v>
                </c:pt>
                <c:pt idx="3">
                  <c:v>Simulation STD 
sous PLEIADES</c:v>
                </c:pt>
              </c:strCache>
            </c:strRef>
          </c:cat>
          <c:val>
            <c:numRef>
              <c:f>Correction!$B$9:$B$12</c:f>
              <c:numCache>
                <c:formatCode>General</c:formatCode>
                <c:ptCount val="4"/>
                <c:pt idx="0">
                  <c:v>0</c:v>
                </c:pt>
                <c:pt idx="1">
                  <c:v>0</c:v>
                </c:pt>
                <c:pt idx="2">
                  <c:v>0</c:v>
                </c:pt>
                <c:pt idx="3">
                  <c:v>5453</c:v>
                </c:pt>
              </c:numCache>
            </c:numRef>
          </c:val>
          <c:smooth val="0"/>
        </c:ser>
        <c:ser>
          <c:idx val="1"/>
          <c:order val="1"/>
          <c:tx>
            <c:strRef>
              <c:f>Correction!$C$8</c:f>
              <c:strCache>
                <c:ptCount val="1"/>
                <c:pt idx="0">
                  <c:v>Puisance max de chauffage</c:v>
                </c:pt>
              </c:strCache>
            </c:strRef>
          </c:tx>
          <c:spPr>
            <a:ln w="28575" cap="rnd">
              <a:solidFill>
                <a:schemeClr val="accent2"/>
              </a:solidFill>
              <a:round/>
            </a:ln>
            <a:effectLst/>
          </c:spPr>
          <c:marker>
            <c:symbol val="none"/>
          </c:marker>
          <c:cat>
            <c:strRef>
              <c:f>Correction!$A$9:$A$12</c:f>
              <c:strCache>
                <c:ptCount val="4"/>
                <c:pt idx="0">
                  <c:v>Simulation STD 
sous Kozibox</c:v>
                </c:pt>
                <c:pt idx="1">
                  <c:v>Approche rapide
 sous Archiwizard</c:v>
                </c:pt>
                <c:pt idx="2">
                  <c:v>Simulation STD 
sous Archiwizard</c:v>
                </c:pt>
                <c:pt idx="3">
                  <c:v>Simulation STD 
sous PLEIADES</c:v>
                </c:pt>
              </c:strCache>
            </c:strRef>
          </c:cat>
          <c:val>
            <c:numRef>
              <c:f>Correction!$C$9:$C$12</c:f>
              <c:numCache>
                <c:formatCode>General</c:formatCode>
                <c:ptCount val="4"/>
                <c:pt idx="0">
                  <c:v>0</c:v>
                </c:pt>
                <c:pt idx="1">
                  <c:v>0</c:v>
                </c:pt>
                <c:pt idx="2">
                  <c:v>0</c:v>
                </c:pt>
                <c:pt idx="3">
                  <c:v>3089</c:v>
                </c:pt>
              </c:numCache>
            </c:numRef>
          </c:val>
          <c:smooth val="0"/>
        </c:ser>
        <c:dLbls>
          <c:showLegendKey val="0"/>
          <c:showVal val="0"/>
          <c:showCatName val="0"/>
          <c:showSerName val="0"/>
          <c:showPercent val="0"/>
          <c:showBubbleSize val="0"/>
        </c:dLbls>
        <c:smooth val="0"/>
        <c:axId val="-589958864"/>
        <c:axId val="-589946352"/>
      </c:lineChart>
      <c:catAx>
        <c:axId val="-589958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89946352"/>
        <c:crosses val="autoZero"/>
        <c:auto val="1"/>
        <c:lblAlgn val="ctr"/>
        <c:lblOffset val="100"/>
        <c:noMultiLvlLbl val="0"/>
      </c:catAx>
      <c:valAx>
        <c:axId val="-5899463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89958864"/>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rgbClr val="D9FC28"/>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437030</xdr:rowOff>
    </xdr:from>
    <xdr:to>
      <xdr:col>4</xdr:col>
      <xdr:colOff>67234</xdr:colOff>
      <xdr:row>22</xdr:row>
      <xdr:rowOff>144557</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27"/>
  <sheetViews>
    <sheetView showGridLines="0" zoomScale="60" zoomScaleNormal="60" workbookViewId="0">
      <pane xSplit="5" topLeftCell="F1" activePane="topRight" state="frozen"/>
      <selection pane="topRight" activeCell="Y34" sqref="Y34"/>
    </sheetView>
  </sheetViews>
  <sheetFormatPr baseColWidth="10" defaultRowHeight="15" x14ac:dyDescent="0.25"/>
  <cols>
    <col min="1" max="1" width="3.140625" style="1" customWidth="1"/>
    <col min="2" max="2" width="18.5703125" style="1" customWidth="1"/>
    <col min="3" max="3" width="52" style="1" customWidth="1"/>
    <col min="4" max="5" width="11.42578125" style="1"/>
    <col min="6" max="26" width="8.140625" style="1" customWidth="1"/>
    <col min="27" max="16384" width="11.42578125" style="1"/>
  </cols>
  <sheetData>
    <row r="1" spans="2:26" ht="15.75" thickBot="1" x14ac:dyDescent="0.3"/>
    <row r="2" spans="2:26" ht="23.25" customHeight="1" thickBot="1" x14ac:dyDescent="0.3">
      <c r="B2" s="139" t="s">
        <v>46</v>
      </c>
      <c r="C2" s="140"/>
      <c r="D2" s="135" t="s">
        <v>23</v>
      </c>
      <c r="E2" s="137" t="s">
        <v>44</v>
      </c>
      <c r="F2" s="83"/>
      <c r="G2" s="22" t="s">
        <v>55</v>
      </c>
      <c r="H2" s="22"/>
      <c r="I2" s="22"/>
      <c r="J2" s="22"/>
      <c r="K2" s="22"/>
      <c r="L2" s="22"/>
      <c r="M2" s="23"/>
      <c r="N2" s="24"/>
      <c r="O2" s="24"/>
      <c r="P2" s="24"/>
      <c r="Q2" s="24" t="s">
        <v>56</v>
      </c>
      <c r="R2" s="24"/>
      <c r="S2" s="24"/>
      <c r="T2" s="24"/>
      <c r="U2" s="24"/>
      <c r="V2" s="24"/>
      <c r="W2" s="24"/>
      <c r="X2" s="24"/>
      <c r="Y2" s="24"/>
      <c r="Z2" s="25"/>
    </row>
    <row r="3" spans="2:26" ht="17.25" customHeight="1" x14ac:dyDescent="0.25">
      <c r="B3" s="141"/>
      <c r="C3" s="142"/>
      <c r="D3" s="136"/>
      <c r="E3" s="138"/>
      <c r="F3" s="2" t="s">
        <v>25</v>
      </c>
      <c r="G3" s="3">
        <v>1</v>
      </c>
      <c r="H3" s="3">
        <v>2</v>
      </c>
      <c r="I3" s="3">
        <v>3</v>
      </c>
      <c r="J3" s="3">
        <v>4</v>
      </c>
      <c r="K3" s="3">
        <v>5</v>
      </c>
      <c r="L3" s="3">
        <v>6</v>
      </c>
      <c r="M3" s="4">
        <v>7</v>
      </c>
      <c r="N3" s="26">
        <v>1</v>
      </c>
      <c r="O3" s="5">
        <v>2</v>
      </c>
      <c r="P3" s="26">
        <v>3</v>
      </c>
      <c r="Q3" s="5">
        <v>4</v>
      </c>
      <c r="R3" s="26">
        <v>5</v>
      </c>
      <c r="S3" s="86">
        <v>6</v>
      </c>
      <c r="T3" s="27">
        <v>7</v>
      </c>
      <c r="U3" s="7">
        <v>8</v>
      </c>
      <c r="V3" s="8">
        <v>9</v>
      </c>
      <c r="W3" s="8">
        <v>10</v>
      </c>
      <c r="X3" s="8">
        <v>11</v>
      </c>
      <c r="Y3" s="8">
        <v>12</v>
      </c>
      <c r="Z3" s="9">
        <v>13</v>
      </c>
    </row>
    <row r="4" spans="2:26" ht="17.25" customHeight="1" thickBot="1" x14ac:dyDescent="0.3">
      <c r="B4" s="143"/>
      <c r="C4" s="144"/>
      <c r="D4" s="136"/>
      <c r="E4" s="138"/>
      <c r="F4" s="28" t="s">
        <v>45</v>
      </c>
      <c r="G4" s="29"/>
      <c r="H4" s="30"/>
      <c r="I4" s="30"/>
      <c r="J4" s="30"/>
      <c r="K4" s="30"/>
      <c r="L4" s="30"/>
      <c r="M4" s="31"/>
      <c r="N4" s="32" t="s">
        <v>36</v>
      </c>
      <c r="O4" s="33"/>
      <c r="P4" s="33"/>
      <c r="Q4" s="33"/>
      <c r="R4" s="34"/>
      <c r="S4" s="34"/>
      <c r="T4" s="34"/>
      <c r="U4" s="35" t="s">
        <v>47</v>
      </c>
      <c r="V4" s="36"/>
      <c r="W4" s="36"/>
      <c r="X4" s="36"/>
      <c r="Y4" s="36"/>
      <c r="Z4" s="37"/>
    </row>
    <row r="5" spans="2:26" ht="155.25" customHeight="1" thickBot="1" x14ac:dyDescent="0.3">
      <c r="B5" s="145" t="s">
        <v>70</v>
      </c>
      <c r="C5" s="146"/>
      <c r="D5" s="136"/>
      <c r="E5" s="138"/>
      <c r="F5" s="84" t="s">
        <v>24</v>
      </c>
      <c r="G5" s="94" t="s">
        <v>27</v>
      </c>
      <c r="H5" s="38" t="s">
        <v>28</v>
      </c>
      <c r="I5" s="38" t="s">
        <v>33</v>
      </c>
      <c r="J5" s="38" t="s">
        <v>34</v>
      </c>
      <c r="K5" s="38" t="s">
        <v>32</v>
      </c>
      <c r="L5" s="38" t="s">
        <v>53</v>
      </c>
      <c r="M5" s="39" t="s">
        <v>54</v>
      </c>
      <c r="N5" s="40" t="s">
        <v>75</v>
      </c>
      <c r="O5" s="41" t="s">
        <v>35</v>
      </c>
      <c r="P5" s="41" t="s">
        <v>31</v>
      </c>
      <c r="Q5" s="41" t="s">
        <v>78</v>
      </c>
      <c r="R5" s="41" t="s">
        <v>80</v>
      </c>
      <c r="S5" s="41" t="s">
        <v>37</v>
      </c>
      <c r="T5" s="41" t="s">
        <v>83</v>
      </c>
      <c r="U5" s="42" t="s">
        <v>26</v>
      </c>
      <c r="V5" s="43" t="s">
        <v>29</v>
      </c>
      <c r="W5" s="43" t="s">
        <v>87</v>
      </c>
      <c r="X5" s="43" t="s">
        <v>52</v>
      </c>
      <c r="Y5" s="43" t="s">
        <v>30</v>
      </c>
      <c r="Z5" s="99" t="s">
        <v>38</v>
      </c>
    </row>
    <row r="6" spans="2:26" ht="17.25" customHeight="1" x14ac:dyDescent="0.25">
      <c r="B6" s="96" t="s">
        <v>0</v>
      </c>
      <c r="C6" s="44" t="s">
        <v>22</v>
      </c>
      <c r="D6" s="45" t="s">
        <v>1</v>
      </c>
      <c r="E6" s="46">
        <v>47</v>
      </c>
      <c r="F6" s="77"/>
      <c r="G6" s="47"/>
      <c r="H6" s="47"/>
      <c r="I6" s="48"/>
      <c r="J6" s="48"/>
      <c r="K6" s="48"/>
      <c r="L6" s="48"/>
      <c r="M6" s="48"/>
      <c r="N6" s="93"/>
      <c r="O6" s="5"/>
      <c r="P6" s="5"/>
      <c r="Q6" s="5"/>
      <c r="R6" s="5"/>
      <c r="S6" s="5"/>
      <c r="T6" s="6"/>
      <c r="U6" s="87"/>
      <c r="V6" s="49"/>
      <c r="W6" s="49"/>
      <c r="X6" s="49"/>
      <c r="Y6" s="49"/>
      <c r="Z6" s="100"/>
    </row>
    <row r="7" spans="2:26" ht="17.25" customHeight="1" x14ac:dyDescent="0.25">
      <c r="B7" s="97" t="s">
        <v>48</v>
      </c>
      <c r="C7" s="50" t="s">
        <v>2</v>
      </c>
      <c r="D7" s="51" t="s">
        <v>1</v>
      </c>
      <c r="E7" s="52">
        <v>0</v>
      </c>
      <c r="F7" s="10"/>
      <c r="G7" s="11"/>
      <c r="H7" s="11"/>
      <c r="I7" s="53"/>
      <c r="J7" s="53"/>
      <c r="K7" s="53"/>
      <c r="L7" s="53"/>
      <c r="M7" s="53"/>
      <c r="N7" s="90"/>
      <c r="O7" s="12"/>
      <c r="P7" s="12"/>
      <c r="Q7" s="12"/>
      <c r="R7" s="12"/>
      <c r="S7" s="12"/>
      <c r="T7" s="13"/>
      <c r="U7" s="14"/>
      <c r="V7" s="14"/>
      <c r="W7" s="14"/>
      <c r="X7" s="14"/>
      <c r="Y7" s="14"/>
      <c r="Z7" s="15"/>
    </row>
    <row r="8" spans="2:26" ht="17.25" customHeight="1" x14ac:dyDescent="0.25">
      <c r="B8" s="97" t="s">
        <v>49</v>
      </c>
      <c r="C8" s="50" t="s">
        <v>3</v>
      </c>
      <c r="D8" s="51" t="s">
        <v>1</v>
      </c>
      <c r="E8" s="52">
        <v>5</v>
      </c>
      <c r="F8" s="10"/>
      <c r="G8" s="11"/>
      <c r="H8" s="11"/>
      <c r="I8" s="53"/>
      <c r="J8" s="53"/>
      <c r="K8" s="53"/>
      <c r="L8" s="53"/>
      <c r="M8" s="53"/>
      <c r="N8" s="90"/>
      <c r="O8" s="12"/>
      <c r="P8" s="12"/>
      <c r="Q8" s="12"/>
      <c r="R8" s="12"/>
      <c r="S8" s="12"/>
      <c r="T8" s="13"/>
      <c r="U8" s="14"/>
      <c r="V8" s="14"/>
      <c r="W8" s="14"/>
      <c r="X8" s="14"/>
      <c r="Y8" s="14"/>
      <c r="Z8" s="15"/>
    </row>
    <row r="9" spans="2:26" ht="17.25" customHeight="1" x14ac:dyDescent="0.25">
      <c r="B9" s="97"/>
      <c r="C9" s="50" t="s">
        <v>4</v>
      </c>
      <c r="D9" s="51" t="s">
        <v>1</v>
      </c>
      <c r="E9" s="52">
        <v>29</v>
      </c>
      <c r="F9" s="10"/>
      <c r="G9" s="11"/>
      <c r="H9" s="11"/>
      <c r="I9" s="53"/>
      <c r="J9" s="53"/>
      <c r="K9" s="53"/>
      <c r="L9" s="53"/>
      <c r="M9" s="53"/>
      <c r="N9" s="90"/>
      <c r="O9" s="12"/>
      <c r="P9" s="12"/>
      <c r="Q9" s="12"/>
      <c r="R9" s="12"/>
      <c r="S9" s="12"/>
      <c r="T9" s="13"/>
      <c r="U9" s="14"/>
      <c r="V9" s="14"/>
      <c r="W9" s="14"/>
      <c r="X9" s="14"/>
      <c r="Y9" s="14"/>
      <c r="Z9" s="15"/>
    </row>
    <row r="10" spans="2:26" ht="17.25" customHeight="1" x14ac:dyDescent="0.25">
      <c r="B10" s="97"/>
      <c r="C10" s="50" t="s">
        <v>5</v>
      </c>
      <c r="D10" s="51" t="s">
        <v>1</v>
      </c>
      <c r="E10" s="52">
        <v>4</v>
      </c>
      <c r="F10" s="10"/>
      <c r="G10" s="11"/>
      <c r="H10" s="11"/>
      <c r="I10" s="53"/>
      <c r="J10" s="53"/>
      <c r="K10" s="53"/>
      <c r="L10" s="53"/>
      <c r="M10" s="53"/>
      <c r="N10" s="90"/>
      <c r="O10" s="12"/>
      <c r="P10" s="12"/>
      <c r="Q10" s="12"/>
      <c r="R10" s="12"/>
      <c r="S10" s="12"/>
      <c r="T10" s="13"/>
      <c r="U10" s="14"/>
      <c r="V10" s="14"/>
      <c r="W10" s="14"/>
      <c r="X10" s="14"/>
      <c r="Y10" s="14"/>
      <c r="Z10" s="15"/>
    </row>
    <row r="11" spans="2:26" ht="17.25" customHeight="1" thickBot="1" x14ac:dyDescent="0.3">
      <c r="B11" s="97"/>
      <c r="C11" s="54" t="s">
        <v>50</v>
      </c>
      <c r="D11" s="55" t="s">
        <v>1</v>
      </c>
      <c r="E11" s="56">
        <f>SUM(E6:E10)</f>
        <v>85</v>
      </c>
      <c r="F11" s="57">
        <f t="shared" ref="F11:W11" si="0">SUM(F6:F10)</f>
        <v>0</v>
      </c>
      <c r="G11" s="58">
        <f t="shared" si="0"/>
        <v>0</v>
      </c>
      <c r="H11" s="58">
        <f t="shared" si="0"/>
        <v>0</v>
      </c>
      <c r="I11" s="59">
        <f t="shared" si="0"/>
        <v>0</v>
      </c>
      <c r="J11" s="59">
        <f t="shared" si="0"/>
        <v>0</v>
      </c>
      <c r="K11" s="59">
        <f t="shared" si="0"/>
        <v>0</v>
      </c>
      <c r="L11" s="59">
        <f t="shared" si="0"/>
        <v>0</v>
      </c>
      <c r="M11" s="59">
        <f t="shared" si="0"/>
        <v>0</v>
      </c>
      <c r="N11" s="92">
        <f t="shared" si="0"/>
        <v>0</v>
      </c>
      <c r="O11" s="60">
        <f t="shared" si="0"/>
        <v>0</v>
      </c>
      <c r="P11" s="60">
        <f t="shared" si="0"/>
        <v>0</v>
      </c>
      <c r="Q11" s="60">
        <f t="shared" si="0"/>
        <v>0</v>
      </c>
      <c r="R11" s="60">
        <f t="shared" si="0"/>
        <v>0</v>
      </c>
      <c r="S11" s="60">
        <f>SUM(S6:S10)</f>
        <v>0</v>
      </c>
      <c r="T11" s="61">
        <f t="shared" si="0"/>
        <v>0</v>
      </c>
      <c r="U11" s="89">
        <f t="shared" si="0"/>
        <v>0</v>
      </c>
      <c r="V11" s="62">
        <f t="shared" si="0"/>
        <v>0</v>
      </c>
      <c r="W11" s="62">
        <f t="shared" si="0"/>
        <v>0</v>
      </c>
      <c r="X11" s="62">
        <f>SUM(X6:X10)</f>
        <v>0</v>
      </c>
      <c r="Y11" s="62">
        <f>SUM(Y6:Y10)</f>
        <v>0</v>
      </c>
      <c r="Z11" s="101">
        <f>SUM(Z6:Z10)</f>
        <v>0</v>
      </c>
    </row>
    <row r="12" spans="2:26" ht="17.25" customHeight="1" x14ac:dyDescent="0.25">
      <c r="B12" s="63" t="s">
        <v>6</v>
      </c>
      <c r="C12" s="64" t="s">
        <v>51</v>
      </c>
      <c r="D12" s="45" t="s">
        <v>7</v>
      </c>
      <c r="E12" s="65">
        <v>12</v>
      </c>
      <c r="F12" s="2"/>
      <c r="G12" s="3"/>
      <c r="H12" s="3"/>
      <c r="I12" s="3"/>
      <c r="J12" s="3"/>
      <c r="K12" s="3"/>
      <c r="L12" s="3"/>
      <c r="M12" s="66"/>
      <c r="N12" s="93"/>
      <c r="O12" s="5"/>
      <c r="P12" s="5"/>
      <c r="Q12" s="5"/>
      <c r="R12" s="5"/>
      <c r="S12" s="5"/>
      <c r="T12" s="6"/>
      <c r="U12" s="67"/>
      <c r="V12" s="8"/>
      <c r="W12" s="8"/>
      <c r="X12" s="8"/>
      <c r="Y12" s="8"/>
      <c r="Z12" s="9"/>
    </row>
    <row r="13" spans="2:26" ht="17.25" customHeight="1" thickBot="1" x14ac:dyDescent="0.3">
      <c r="B13" s="68"/>
      <c r="C13" s="69" t="s">
        <v>57</v>
      </c>
      <c r="D13" s="70" t="s">
        <v>58</v>
      </c>
      <c r="E13" s="71">
        <v>879</v>
      </c>
      <c r="F13" s="16"/>
      <c r="G13" s="17"/>
      <c r="H13" s="17"/>
      <c r="I13" s="17"/>
      <c r="J13" s="17"/>
      <c r="K13" s="17"/>
      <c r="L13" s="17"/>
      <c r="M13" s="72"/>
      <c r="N13" s="92"/>
      <c r="O13" s="60"/>
      <c r="P13" s="60"/>
      <c r="Q13" s="60"/>
      <c r="R13" s="60"/>
      <c r="S13" s="60"/>
      <c r="T13" s="61"/>
      <c r="U13" s="73"/>
      <c r="V13" s="20"/>
      <c r="W13" s="20"/>
      <c r="X13" s="20"/>
      <c r="Y13" s="20"/>
      <c r="Z13" s="21"/>
    </row>
    <row r="14" spans="2:26" ht="17.25" customHeight="1" x14ac:dyDescent="0.25">
      <c r="B14" s="97" t="s">
        <v>8</v>
      </c>
      <c r="C14" s="74" t="s">
        <v>9</v>
      </c>
      <c r="D14" s="75"/>
      <c r="E14" s="76">
        <v>4.8</v>
      </c>
      <c r="F14" s="77"/>
      <c r="G14" s="47"/>
      <c r="H14" s="47"/>
      <c r="I14" s="48"/>
      <c r="J14" s="48"/>
      <c r="K14" s="48"/>
      <c r="L14" s="48"/>
      <c r="M14" s="48"/>
      <c r="N14" s="93"/>
      <c r="O14" s="5"/>
      <c r="P14" s="5"/>
      <c r="Q14" s="5"/>
      <c r="R14" s="5"/>
      <c r="S14" s="5"/>
      <c r="T14" s="6"/>
      <c r="U14" s="87"/>
      <c r="V14" s="49"/>
      <c r="W14" s="49"/>
      <c r="X14" s="49"/>
      <c r="Y14" s="49"/>
      <c r="Z14" s="100"/>
    </row>
    <row r="15" spans="2:26" ht="17.25" customHeight="1" x14ac:dyDescent="0.25">
      <c r="B15" s="97"/>
      <c r="C15" s="50" t="s">
        <v>10</v>
      </c>
      <c r="D15" s="51" t="s">
        <v>11</v>
      </c>
      <c r="E15" s="52">
        <v>25</v>
      </c>
      <c r="F15" s="10"/>
      <c r="G15" s="11"/>
      <c r="H15" s="11"/>
      <c r="I15" s="53"/>
      <c r="J15" s="53"/>
      <c r="K15" s="53"/>
      <c r="L15" s="53"/>
      <c r="M15" s="53"/>
      <c r="N15" s="90"/>
      <c r="O15" s="12"/>
      <c r="P15" s="85"/>
      <c r="Q15" s="85"/>
      <c r="R15" s="12"/>
      <c r="S15" s="12"/>
      <c r="T15" s="13"/>
      <c r="U15" s="88"/>
      <c r="V15" s="14"/>
      <c r="W15" s="14"/>
      <c r="X15" s="14"/>
      <c r="Y15" s="14"/>
      <c r="Z15" s="15"/>
    </row>
    <row r="16" spans="2:26" ht="17.25" customHeight="1" x14ac:dyDescent="0.25">
      <c r="B16" s="97"/>
      <c r="C16" s="50" t="s">
        <v>12</v>
      </c>
      <c r="D16" s="51" t="s">
        <v>13</v>
      </c>
      <c r="E16" s="52">
        <v>0.54</v>
      </c>
      <c r="F16" s="10"/>
      <c r="G16" s="11"/>
      <c r="H16" s="11"/>
      <c r="I16" s="53"/>
      <c r="J16" s="53"/>
      <c r="K16" s="53"/>
      <c r="L16" s="53"/>
      <c r="M16" s="53"/>
      <c r="N16" s="90"/>
      <c r="O16" s="12"/>
      <c r="P16" s="85"/>
      <c r="Q16" s="85"/>
      <c r="R16" s="12"/>
      <c r="S16" s="12"/>
      <c r="T16" s="13"/>
      <c r="U16" s="88"/>
      <c r="V16" s="14"/>
      <c r="W16" s="14"/>
      <c r="X16" s="14"/>
      <c r="Y16" s="14"/>
      <c r="Z16" s="15"/>
    </row>
    <row r="17" spans="2:26" ht="17.25" customHeight="1" thickBot="1" x14ac:dyDescent="0.3">
      <c r="B17" s="98"/>
      <c r="C17" s="78" t="s">
        <v>73</v>
      </c>
      <c r="D17" s="70" t="s">
        <v>7</v>
      </c>
      <c r="E17" s="79">
        <v>57</v>
      </c>
      <c r="F17" s="16"/>
      <c r="G17" s="17"/>
      <c r="H17" s="17"/>
      <c r="I17" s="72"/>
      <c r="J17" s="72"/>
      <c r="K17" s="72"/>
      <c r="L17" s="72"/>
      <c r="M17" s="72"/>
      <c r="N17" s="92"/>
      <c r="O17" s="60"/>
      <c r="P17" s="60"/>
      <c r="Q17" s="60"/>
      <c r="R17" s="60"/>
      <c r="S17" s="60"/>
      <c r="T17" s="61"/>
      <c r="U17" s="73"/>
      <c r="V17" s="20"/>
      <c r="W17" s="20"/>
      <c r="X17" s="20"/>
      <c r="Y17" s="20"/>
      <c r="Z17" s="21"/>
    </row>
    <row r="18" spans="2:26" ht="17.25" customHeight="1" x14ac:dyDescent="0.25">
      <c r="B18" s="96" t="s">
        <v>39</v>
      </c>
      <c r="C18" s="44" t="s">
        <v>14</v>
      </c>
      <c r="D18" s="45" t="s">
        <v>71</v>
      </c>
      <c r="E18" s="46">
        <v>0.17</v>
      </c>
      <c r="F18" s="2"/>
      <c r="G18" s="3"/>
      <c r="H18" s="3"/>
      <c r="I18" s="66"/>
      <c r="J18" s="66"/>
      <c r="K18" s="66"/>
      <c r="L18" s="66"/>
      <c r="M18" s="66"/>
      <c r="N18" s="93"/>
      <c r="O18" s="5"/>
      <c r="P18" s="5"/>
      <c r="Q18" s="5"/>
      <c r="R18" s="5"/>
      <c r="S18" s="5"/>
      <c r="T18" s="6"/>
      <c r="U18" s="67"/>
      <c r="V18" s="8"/>
      <c r="W18" s="8"/>
      <c r="X18" s="8"/>
      <c r="Y18" s="8"/>
      <c r="Z18" s="9"/>
    </row>
    <row r="19" spans="2:26" ht="17.25" customHeight="1" x14ac:dyDescent="0.25">
      <c r="B19" s="97" t="s">
        <v>40</v>
      </c>
      <c r="C19" s="50" t="s">
        <v>15</v>
      </c>
      <c r="D19" s="51" t="s">
        <v>16</v>
      </c>
      <c r="E19" s="52">
        <v>0.14000000000000001</v>
      </c>
      <c r="F19" s="10"/>
      <c r="G19" s="11"/>
      <c r="H19" s="11"/>
      <c r="I19" s="53"/>
      <c r="J19" s="53"/>
      <c r="K19" s="53"/>
      <c r="L19" s="53"/>
      <c r="M19" s="53"/>
      <c r="N19" s="90"/>
      <c r="O19" s="12"/>
      <c r="P19" s="12"/>
      <c r="Q19" s="12"/>
      <c r="R19" s="12"/>
      <c r="S19" s="12"/>
      <c r="T19" s="13"/>
      <c r="U19" s="88"/>
      <c r="V19" s="14"/>
      <c r="W19" s="14"/>
      <c r="X19" s="14"/>
      <c r="Y19" s="14"/>
      <c r="Z19" s="15"/>
    </row>
    <row r="20" spans="2:26" ht="17.25" customHeight="1" thickBot="1" x14ac:dyDescent="0.3">
      <c r="B20" s="98"/>
      <c r="C20" s="78" t="s">
        <v>17</v>
      </c>
      <c r="D20" s="70" t="s">
        <v>7</v>
      </c>
      <c r="E20" s="79">
        <v>18.3</v>
      </c>
      <c r="F20" s="16"/>
      <c r="G20" s="17"/>
      <c r="H20" s="17"/>
      <c r="I20" s="72"/>
      <c r="J20" s="72"/>
      <c r="K20" s="72"/>
      <c r="L20" s="72"/>
      <c r="M20" s="72"/>
      <c r="N20" s="92"/>
      <c r="O20" s="60"/>
      <c r="P20" s="60"/>
      <c r="Q20" s="60"/>
      <c r="R20" s="60"/>
      <c r="S20" s="60"/>
      <c r="T20" s="61"/>
      <c r="U20" s="73"/>
      <c r="V20" s="20"/>
      <c r="W20" s="20"/>
      <c r="X20" s="20"/>
      <c r="Y20" s="20"/>
      <c r="Z20" s="21"/>
    </row>
    <row r="21" spans="2:26" ht="17.25" customHeight="1" x14ac:dyDescent="0.25">
      <c r="B21" s="97" t="s">
        <v>41</v>
      </c>
      <c r="C21" s="74" t="s">
        <v>0</v>
      </c>
      <c r="D21" s="75" t="s">
        <v>18</v>
      </c>
      <c r="E21" s="76">
        <v>1804</v>
      </c>
      <c r="F21" s="77"/>
      <c r="G21" s="47"/>
      <c r="H21" s="47"/>
      <c r="I21" s="48"/>
      <c r="J21" s="48"/>
      <c r="K21" s="48"/>
      <c r="L21" s="48"/>
      <c r="M21" s="48"/>
      <c r="N21" s="93"/>
      <c r="O21" s="5"/>
      <c r="P21" s="5"/>
      <c r="Q21" s="5"/>
      <c r="R21" s="5"/>
      <c r="S21" s="5"/>
      <c r="T21" s="6"/>
      <c r="U21" s="87"/>
      <c r="V21" s="49"/>
      <c r="W21" s="49"/>
      <c r="X21" s="49"/>
      <c r="Y21" s="49"/>
      <c r="Z21" s="100"/>
    </row>
    <row r="22" spans="2:26" ht="17.25" customHeight="1" x14ac:dyDescent="0.25">
      <c r="B22" s="97" t="s">
        <v>43</v>
      </c>
      <c r="C22" s="50" t="s">
        <v>19</v>
      </c>
      <c r="D22" s="51" t="s">
        <v>18</v>
      </c>
      <c r="E22" s="52">
        <v>0</v>
      </c>
      <c r="F22" s="10"/>
      <c r="G22" s="11"/>
      <c r="H22" s="11"/>
      <c r="I22" s="53"/>
      <c r="J22" s="53"/>
      <c r="K22" s="53"/>
      <c r="L22" s="53"/>
      <c r="M22" s="53"/>
      <c r="N22" s="90"/>
      <c r="O22" s="12"/>
      <c r="P22" s="12"/>
      <c r="Q22" s="12"/>
      <c r="R22" s="12"/>
      <c r="S22" s="12"/>
      <c r="T22" s="13"/>
      <c r="U22" s="88"/>
      <c r="V22" s="14"/>
      <c r="W22" s="14"/>
      <c r="X22" s="14"/>
      <c r="Y22" s="14"/>
      <c r="Z22" s="15"/>
    </row>
    <row r="23" spans="2:26" ht="17.25" customHeight="1" thickBot="1" x14ac:dyDescent="0.3">
      <c r="B23" s="97"/>
      <c r="C23" s="80" t="s">
        <v>20</v>
      </c>
      <c r="D23" s="55" t="s">
        <v>7</v>
      </c>
      <c r="E23" s="56">
        <v>0</v>
      </c>
      <c r="F23" s="57"/>
      <c r="G23" s="58"/>
      <c r="H23" s="58"/>
      <c r="I23" s="59"/>
      <c r="J23" s="59"/>
      <c r="K23" s="59"/>
      <c r="L23" s="59"/>
      <c r="M23" s="59"/>
      <c r="N23" s="92"/>
      <c r="O23" s="60"/>
      <c r="P23" s="60"/>
      <c r="Q23" s="60"/>
      <c r="R23" s="60"/>
      <c r="S23" s="60"/>
      <c r="T23" s="61"/>
      <c r="U23" s="89"/>
      <c r="V23" s="62"/>
      <c r="W23" s="62"/>
      <c r="X23" s="62"/>
      <c r="Y23" s="62"/>
      <c r="Z23" s="101"/>
    </row>
    <row r="24" spans="2:26" ht="17.25" customHeight="1" x14ac:dyDescent="0.25">
      <c r="B24" s="96" t="s">
        <v>41</v>
      </c>
      <c r="C24" s="81" t="s">
        <v>19</v>
      </c>
      <c r="D24" s="45" t="s">
        <v>18</v>
      </c>
      <c r="E24" s="46">
        <v>0</v>
      </c>
      <c r="F24" s="2"/>
      <c r="G24" s="3"/>
      <c r="H24" s="3"/>
      <c r="I24" s="66"/>
      <c r="J24" s="66"/>
      <c r="K24" s="66"/>
      <c r="L24" s="66"/>
      <c r="M24" s="66"/>
      <c r="N24" s="93"/>
      <c r="O24" s="5"/>
      <c r="P24" s="5"/>
      <c r="Q24" s="5"/>
      <c r="R24" s="5"/>
      <c r="S24" s="5"/>
      <c r="T24" s="6"/>
      <c r="U24" s="67"/>
      <c r="V24" s="8"/>
      <c r="W24" s="8"/>
      <c r="X24" s="8"/>
      <c r="Y24" s="8"/>
      <c r="Z24" s="9"/>
    </row>
    <row r="25" spans="2:26" ht="17.25" customHeight="1" x14ac:dyDescent="0.25">
      <c r="B25" s="97" t="s">
        <v>42</v>
      </c>
      <c r="C25" s="74"/>
      <c r="D25" s="51" t="s">
        <v>72</v>
      </c>
      <c r="E25" s="52">
        <v>0</v>
      </c>
      <c r="F25" s="10"/>
      <c r="G25" s="11"/>
      <c r="H25" s="11"/>
      <c r="I25" s="53"/>
      <c r="J25" s="53"/>
      <c r="K25" s="53"/>
      <c r="L25" s="53"/>
      <c r="M25" s="53"/>
      <c r="N25" s="90"/>
      <c r="O25" s="12"/>
      <c r="P25" s="12"/>
      <c r="Q25" s="12"/>
      <c r="R25" s="12"/>
      <c r="S25" s="12"/>
      <c r="T25" s="13"/>
      <c r="U25" s="88"/>
      <c r="V25" s="14"/>
      <c r="W25" s="14"/>
      <c r="X25" s="14"/>
      <c r="Y25" s="14"/>
      <c r="Z25" s="15"/>
    </row>
    <row r="26" spans="2:26" ht="17.25" customHeight="1" thickBot="1" x14ac:dyDescent="0.3">
      <c r="B26" s="98"/>
      <c r="C26" s="78" t="s">
        <v>21</v>
      </c>
      <c r="D26" s="70" t="s">
        <v>18</v>
      </c>
      <c r="E26" s="79">
        <v>0</v>
      </c>
      <c r="F26" s="16"/>
      <c r="G26" s="17"/>
      <c r="H26" s="17"/>
      <c r="I26" s="72"/>
      <c r="J26" s="72"/>
      <c r="K26" s="72"/>
      <c r="L26" s="72"/>
      <c r="M26" s="72"/>
      <c r="N26" s="91"/>
      <c r="O26" s="18"/>
      <c r="P26" s="18"/>
      <c r="Q26" s="18"/>
      <c r="R26" s="18"/>
      <c r="S26" s="18"/>
      <c r="T26" s="19"/>
      <c r="U26" s="73"/>
      <c r="V26" s="20"/>
      <c r="W26" s="20"/>
      <c r="X26" s="20"/>
      <c r="Y26" s="20"/>
      <c r="Z26" s="21"/>
    </row>
    <row r="27" spans="2:26" ht="17.25" customHeight="1" x14ac:dyDescent="0.25"/>
  </sheetData>
  <mergeCells count="4">
    <mergeCell ref="D2:D5"/>
    <mergeCell ref="E2:E5"/>
    <mergeCell ref="B2:C4"/>
    <mergeCell ref="B5:C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4"/>
  <sheetViews>
    <sheetView zoomScale="55" zoomScaleNormal="55" workbookViewId="0">
      <selection activeCell="E5" sqref="E5:Y24"/>
    </sheetView>
  </sheetViews>
  <sheetFormatPr baseColWidth="10" defaultRowHeight="15" x14ac:dyDescent="0.25"/>
  <cols>
    <col min="4" max="4" width="31" style="110" customWidth="1"/>
    <col min="27" max="27" width="93" customWidth="1"/>
  </cols>
  <sheetData>
    <row r="1" spans="1:38" ht="66.75" customHeight="1" x14ac:dyDescent="0.25">
      <c r="A1" s="166" t="s">
        <v>46</v>
      </c>
      <c r="B1" s="166"/>
      <c r="C1" s="166"/>
      <c r="D1" s="167" t="s">
        <v>98</v>
      </c>
      <c r="E1" s="156" t="s">
        <v>91</v>
      </c>
      <c r="F1" s="157"/>
      <c r="G1" s="157"/>
      <c r="H1" s="157"/>
      <c r="I1" s="157"/>
      <c r="J1" s="158"/>
      <c r="K1" s="156" t="s">
        <v>6</v>
      </c>
      <c r="L1" s="158"/>
      <c r="M1" s="156" t="s">
        <v>8</v>
      </c>
      <c r="N1" s="157"/>
      <c r="O1" s="157"/>
      <c r="P1" s="158"/>
      <c r="Q1" s="156" t="s">
        <v>92</v>
      </c>
      <c r="R1" s="157"/>
      <c r="S1" s="158"/>
      <c r="T1" s="156" t="s">
        <v>93</v>
      </c>
      <c r="U1" s="157"/>
      <c r="V1" s="158"/>
      <c r="W1" s="156" t="s">
        <v>94</v>
      </c>
      <c r="X1" s="157"/>
      <c r="Y1" s="158"/>
      <c r="Z1" s="1"/>
      <c r="AA1" s="1"/>
      <c r="AB1" s="82" t="s">
        <v>69</v>
      </c>
      <c r="AC1" s="1"/>
      <c r="AD1" s="159" t="s">
        <v>59</v>
      </c>
      <c r="AE1" s="159"/>
      <c r="AF1" s="159"/>
      <c r="AG1" s="159"/>
      <c r="AH1" s="159"/>
      <c r="AI1" s="159"/>
      <c r="AJ1" s="159"/>
      <c r="AK1" s="159"/>
      <c r="AL1" s="159"/>
    </row>
    <row r="2" spans="1:38" s="1" customFormat="1" ht="132" customHeight="1" x14ac:dyDescent="0.25">
      <c r="A2" s="166"/>
      <c r="B2" s="166"/>
      <c r="C2" s="166"/>
      <c r="D2" s="167"/>
      <c r="E2" s="105" t="s">
        <v>22</v>
      </c>
      <c r="F2" s="105" t="s">
        <v>2</v>
      </c>
      <c r="G2" s="105" t="s">
        <v>3</v>
      </c>
      <c r="H2" s="105" t="s">
        <v>4</v>
      </c>
      <c r="I2" s="105" t="s">
        <v>5</v>
      </c>
      <c r="J2" s="106" t="s">
        <v>50</v>
      </c>
      <c r="K2" s="105" t="s">
        <v>51</v>
      </c>
      <c r="L2" s="105" t="s">
        <v>57</v>
      </c>
      <c r="M2" s="105" t="s">
        <v>9</v>
      </c>
      <c r="N2" s="105" t="s">
        <v>10</v>
      </c>
      <c r="O2" s="105" t="s">
        <v>12</v>
      </c>
      <c r="P2" s="105" t="s">
        <v>73</v>
      </c>
      <c r="Q2" s="105" t="s">
        <v>14</v>
      </c>
      <c r="R2" s="105" t="s">
        <v>15</v>
      </c>
      <c r="S2" s="105" t="s">
        <v>17</v>
      </c>
      <c r="T2" s="105" t="s">
        <v>0</v>
      </c>
      <c r="U2" s="105" t="s">
        <v>19</v>
      </c>
      <c r="V2" s="105" t="s">
        <v>20</v>
      </c>
      <c r="W2" s="105" t="s">
        <v>19</v>
      </c>
      <c r="X2" s="105"/>
      <c r="Y2" s="105" t="s">
        <v>21</v>
      </c>
      <c r="AD2" s="102" t="s">
        <v>60</v>
      </c>
      <c r="AE2" s="102" t="s">
        <v>61</v>
      </c>
      <c r="AF2" s="102" t="s">
        <v>62</v>
      </c>
      <c r="AG2" s="102" t="s">
        <v>63</v>
      </c>
      <c r="AH2" s="102" t="s">
        <v>64</v>
      </c>
      <c r="AI2" s="102" t="s">
        <v>65</v>
      </c>
      <c r="AJ2" s="102" t="s">
        <v>66</v>
      </c>
      <c r="AK2" s="102" t="s">
        <v>67</v>
      </c>
      <c r="AL2" s="102" t="s">
        <v>68</v>
      </c>
    </row>
    <row r="3" spans="1:38" ht="36" customHeight="1" x14ac:dyDescent="0.25">
      <c r="A3" s="160" t="s">
        <v>23</v>
      </c>
      <c r="B3" s="160"/>
      <c r="C3" s="160"/>
      <c r="D3" s="160"/>
      <c r="E3" s="102" t="s">
        <v>1</v>
      </c>
      <c r="F3" s="102" t="s">
        <v>1</v>
      </c>
      <c r="G3" s="102" t="s">
        <v>1</v>
      </c>
      <c r="H3" s="102" t="s">
        <v>1</v>
      </c>
      <c r="I3" s="102" t="s">
        <v>1</v>
      </c>
      <c r="J3" s="102" t="s">
        <v>1</v>
      </c>
      <c r="K3" s="102" t="s">
        <v>7</v>
      </c>
      <c r="L3" s="102" t="s">
        <v>58</v>
      </c>
      <c r="M3" s="102"/>
      <c r="N3" s="102" t="s">
        <v>11</v>
      </c>
      <c r="O3" s="102" t="s">
        <v>13</v>
      </c>
      <c r="P3" s="102" t="s">
        <v>7</v>
      </c>
      <c r="Q3" s="102" t="s">
        <v>71</v>
      </c>
      <c r="R3" s="102" t="s">
        <v>16</v>
      </c>
      <c r="S3" s="102" t="s">
        <v>7</v>
      </c>
      <c r="T3" s="102" t="s">
        <v>18</v>
      </c>
      <c r="U3" s="102" t="s">
        <v>18</v>
      </c>
      <c r="V3" s="102" t="s">
        <v>7</v>
      </c>
      <c r="W3" s="102" t="s">
        <v>18</v>
      </c>
      <c r="X3" s="102" t="s">
        <v>72</v>
      </c>
      <c r="Y3" s="102" t="s">
        <v>18</v>
      </c>
      <c r="Z3" s="1"/>
      <c r="AA3" s="1"/>
      <c r="AB3" s="1"/>
      <c r="AC3" s="1"/>
      <c r="AD3" s="102" t="s">
        <v>18</v>
      </c>
      <c r="AE3" s="102" t="s">
        <v>18</v>
      </c>
      <c r="AF3" s="102" t="s">
        <v>18</v>
      </c>
      <c r="AG3" s="102" t="s">
        <v>18</v>
      </c>
      <c r="AH3" s="102" t="s">
        <v>18</v>
      </c>
      <c r="AI3" s="102" t="s">
        <v>18</v>
      </c>
      <c r="AJ3" s="102" t="s">
        <v>18</v>
      </c>
      <c r="AK3" s="102" t="s">
        <v>18</v>
      </c>
      <c r="AL3" s="102" t="s">
        <v>18</v>
      </c>
    </row>
    <row r="4" spans="1:38" ht="36" customHeight="1" x14ac:dyDescent="0.25">
      <c r="A4" s="161" t="s">
        <v>44</v>
      </c>
      <c r="B4" s="161"/>
      <c r="C4" s="161"/>
      <c r="D4" s="161"/>
      <c r="E4" s="103">
        <v>44</v>
      </c>
      <c r="F4" s="103">
        <v>0</v>
      </c>
      <c r="G4" s="103">
        <v>5</v>
      </c>
      <c r="H4" s="103">
        <v>18</v>
      </c>
      <c r="I4" s="103">
        <v>4</v>
      </c>
      <c r="J4" s="103">
        <f>SUM(E4:I4)</f>
        <v>71</v>
      </c>
      <c r="K4" s="103">
        <v>11</v>
      </c>
      <c r="L4" s="103">
        <v>820</v>
      </c>
      <c r="M4" s="103">
        <v>4.8</v>
      </c>
      <c r="N4" s="103">
        <v>25</v>
      </c>
      <c r="O4" s="103">
        <v>0.55000000000000004</v>
      </c>
      <c r="P4" s="103">
        <v>57</v>
      </c>
      <c r="Q4" s="103">
        <v>0.17</v>
      </c>
      <c r="R4" s="103">
        <v>0.14000000000000001</v>
      </c>
      <c r="S4" s="103">
        <v>18.3</v>
      </c>
      <c r="T4" s="103">
        <v>2059</v>
      </c>
      <c r="U4" s="103">
        <v>0</v>
      </c>
      <c r="V4" s="103">
        <v>0</v>
      </c>
      <c r="W4" s="103">
        <v>0</v>
      </c>
      <c r="X4" s="103">
        <v>0</v>
      </c>
      <c r="Y4" s="103">
        <v>0</v>
      </c>
      <c r="Z4" s="1"/>
      <c r="AA4" s="1"/>
      <c r="AB4" s="1"/>
      <c r="AC4" s="1"/>
      <c r="AD4" s="103">
        <v>6960</v>
      </c>
      <c r="AE4" s="103">
        <v>5158</v>
      </c>
      <c r="AF4" s="103">
        <v>-10837</v>
      </c>
      <c r="AG4" s="103">
        <v>-7317</v>
      </c>
      <c r="AH4" s="103">
        <v>0</v>
      </c>
      <c r="AI4" s="103">
        <v>566</v>
      </c>
      <c r="AJ4" s="103">
        <v>5472</v>
      </c>
      <c r="AK4" s="103">
        <v>0</v>
      </c>
      <c r="AL4" s="103">
        <v>566</v>
      </c>
    </row>
    <row r="5" spans="1:38" ht="36" customHeight="1" x14ac:dyDescent="0.25">
      <c r="A5" s="162" t="s">
        <v>55</v>
      </c>
      <c r="B5" s="11" t="s">
        <v>25</v>
      </c>
      <c r="C5" s="165" t="s">
        <v>45</v>
      </c>
      <c r="D5" s="107" t="s">
        <v>24</v>
      </c>
      <c r="E5" s="11"/>
      <c r="F5" s="11"/>
      <c r="G5" s="11"/>
      <c r="H5" s="11"/>
      <c r="I5" s="11"/>
      <c r="J5" s="11"/>
      <c r="K5" s="11"/>
      <c r="L5" s="11"/>
      <c r="M5" s="11"/>
      <c r="N5" s="11"/>
      <c r="O5" s="11"/>
      <c r="P5" s="11"/>
      <c r="Q5" s="11"/>
      <c r="R5" s="11"/>
      <c r="S5" s="11"/>
      <c r="T5" s="11"/>
      <c r="U5" s="11"/>
      <c r="V5" s="11"/>
      <c r="W5" s="11"/>
      <c r="X5" s="11"/>
      <c r="Y5" s="11"/>
      <c r="Z5" s="1"/>
      <c r="AA5" s="104" t="s">
        <v>95</v>
      </c>
      <c r="AB5" s="1"/>
      <c r="AC5" s="1"/>
      <c r="AD5" s="11"/>
      <c r="AE5" s="11"/>
      <c r="AF5" s="11"/>
      <c r="AG5" s="11"/>
      <c r="AH5" s="11"/>
      <c r="AI5" s="11"/>
      <c r="AJ5" s="11"/>
      <c r="AK5" s="11"/>
      <c r="AL5" s="11"/>
    </row>
    <row r="6" spans="1:38" ht="51" customHeight="1" x14ac:dyDescent="0.25">
      <c r="A6" s="163"/>
      <c r="B6" s="11">
        <v>1</v>
      </c>
      <c r="C6" s="165"/>
      <c r="D6" s="107" t="s">
        <v>27</v>
      </c>
      <c r="E6" s="11"/>
      <c r="F6" s="11"/>
      <c r="G6" s="11"/>
      <c r="H6" s="11"/>
      <c r="I6" s="11"/>
      <c r="J6" s="11"/>
      <c r="K6" s="11"/>
      <c r="L6" s="11"/>
      <c r="M6" s="11"/>
      <c r="N6" s="11"/>
      <c r="O6" s="11"/>
      <c r="P6" s="11"/>
      <c r="Q6" s="11"/>
      <c r="R6" s="11"/>
      <c r="S6" s="11"/>
      <c r="T6" s="11"/>
      <c r="U6" s="11"/>
      <c r="V6" s="11"/>
      <c r="W6" s="11"/>
      <c r="X6" s="11"/>
      <c r="Y6" s="11"/>
      <c r="Z6" s="1"/>
      <c r="AA6" s="104" t="s">
        <v>97</v>
      </c>
      <c r="AB6" s="1"/>
      <c r="AC6" s="1"/>
      <c r="AD6" s="11"/>
      <c r="AE6" s="11"/>
      <c r="AF6" s="11"/>
      <c r="AG6" s="11"/>
      <c r="AH6" s="11"/>
      <c r="AI6" s="11"/>
      <c r="AJ6" s="11"/>
      <c r="AK6" s="11"/>
      <c r="AL6" s="11"/>
    </row>
    <row r="7" spans="1:38" ht="51" customHeight="1" x14ac:dyDescent="0.25">
      <c r="A7" s="163"/>
      <c r="B7" s="11">
        <v>2</v>
      </c>
      <c r="C7" s="165"/>
      <c r="D7" s="107" t="s">
        <v>28</v>
      </c>
      <c r="E7" s="11"/>
      <c r="F7" s="11"/>
      <c r="G7" s="11"/>
      <c r="H7" s="11"/>
      <c r="I7" s="11"/>
      <c r="J7" s="11"/>
      <c r="K7" s="11"/>
      <c r="L7" s="11"/>
      <c r="M7" s="11"/>
      <c r="N7" s="11"/>
      <c r="O7" s="11"/>
      <c r="P7" s="11"/>
      <c r="Q7" s="11"/>
      <c r="R7" s="11"/>
      <c r="S7" s="11"/>
      <c r="T7" s="11"/>
      <c r="U7" s="11"/>
      <c r="V7" s="11"/>
      <c r="W7" s="11"/>
      <c r="X7" s="11"/>
      <c r="Y7" s="11"/>
      <c r="Z7" s="1"/>
      <c r="AA7" s="104" t="s">
        <v>96</v>
      </c>
      <c r="AB7" s="1"/>
      <c r="AC7" s="1"/>
      <c r="AD7" s="11"/>
      <c r="AE7" s="11"/>
      <c r="AF7" s="11"/>
      <c r="AG7" s="11"/>
      <c r="AH7" s="11"/>
      <c r="AI7" s="11"/>
      <c r="AJ7" s="11"/>
      <c r="AK7" s="11"/>
      <c r="AL7" s="11"/>
    </row>
    <row r="8" spans="1:38" ht="42" customHeight="1" x14ac:dyDescent="0.25">
      <c r="A8" s="163"/>
      <c r="B8" s="11">
        <v>3</v>
      </c>
      <c r="C8" s="165"/>
      <c r="D8" s="107" t="s">
        <v>33</v>
      </c>
      <c r="E8" s="11"/>
      <c r="F8" s="11"/>
      <c r="G8" s="11"/>
      <c r="H8" s="11"/>
      <c r="I8" s="11"/>
      <c r="J8" s="11"/>
      <c r="K8" s="11"/>
      <c r="L8" s="11"/>
      <c r="M8" s="11"/>
      <c r="N8" s="11"/>
      <c r="O8" s="11"/>
      <c r="P8" s="11"/>
      <c r="Q8" s="11"/>
      <c r="R8" s="11"/>
      <c r="S8" s="11"/>
      <c r="T8" s="11"/>
      <c r="U8" s="11"/>
      <c r="V8" s="11"/>
      <c r="W8" s="11"/>
      <c r="X8" s="11"/>
      <c r="Y8" s="11"/>
      <c r="Z8" s="1"/>
      <c r="AA8" s="104" t="s">
        <v>102</v>
      </c>
      <c r="AB8" s="1"/>
      <c r="AC8" s="1"/>
      <c r="AD8" s="11"/>
      <c r="AE8" s="11"/>
      <c r="AF8" s="11"/>
      <c r="AG8" s="11"/>
      <c r="AH8" s="11"/>
      <c r="AI8" s="11"/>
      <c r="AJ8" s="11"/>
      <c r="AK8" s="11"/>
      <c r="AL8" s="11"/>
    </row>
    <row r="9" spans="1:38" ht="42" customHeight="1" x14ac:dyDescent="0.25">
      <c r="A9" s="163"/>
      <c r="B9" s="11">
        <v>4</v>
      </c>
      <c r="C9" s="165"/>
      <c r="D9" s="107" t="s">
        <v>34</v>
      </c>
      <c r="E9" s="11"/>
      <c r="F9" s="11"/>
      <c r="G9" s="11"/>
      <c r="H9" s="11"/>
      <c r="I9" s="11"/>
      <c r="J9" s="11"/>
      <c r="K9" s="11"/>
      <c r="L9" s="11"/>
      <c r="M9" s="11"/>
      <c r="N9" s="11"/>
      <c r="O9" s="11"/>
      <c r="P9" s="11"/>
      <c r="Q9" s="11"/>
      <c r="R9" s="11"/>
      <c r="S9" s="11"/>
      <c r="T9" s="11"/>
      <c r="U9" s="11"/>
      <c r="V9" s="11"/>
      <c r="W9" s="11"/>
      <c r="X9" s="11"/>
      <c r="Y9" s="11"/>
      <c r="Z9" s="1"/>
      <c r="AA9" s="104" t="s">
        <v>103</v>
      </c>
      <c r="AB9" s="1"/>
      <c r="AC9" s="1"/>
      <c r="AD9" s="11"/>
      <c r="AE9" s="11"/>
      <c r="AF9" s="11"/>
      <c r="AG9" s="11"/>
      <c r="AH9" s="11"/>
      <c r="AI9" s="11"/>
      <c r="AJ9" s="11"/>
      <c r="AK9" s="11"/>
      <c r="AL9" s="11"/>
    </row>
    <row r="10" spans="1:38" ht="36" customHeight="1" x14ac:dyDescent="0.25">
      <c r="A10" s="163"/>
      <c r="B10" s="11">
        <v>5</v>
      </c>
      <c r="C10" s="165"/>
      <c r="D10" s="107" t="s">
        <v>32</v>
      </c>
      <c r="E10" s="11"/>
      <c r="F10" s="11"/>
      <c r="G10" s="11"/>
      <c r="H10" s="11"/>
      <c r="I10" s="11"/>
      <c r="J10" s="11"/>
      <c r="K10" s="11"/>
      <c r="L10" s="11"/>
      <c r="M10" s="11"/>
      <c r="N10" s="11"/>
      <c r="O10" s="11"/>
      <c r="P10" s="11"/>
      <c r="Q10" s="11"/>
      <c r="R10" s="11"/>
      <c r="S10" s="11"/>
      <c r="T10" s="11"/>
      <c r="U10" s="11"/>
      <c r="V10" s="11"/>
      <c r="W10" s="11"/>
      <c r="X10" s="11"/>
      <c r="Y10" s="11"/>
      <c r="Z10" s="1"/>
      <c r="AA10" s="104" t="s">
        <v>99</v>
      </c>
      <c r="AB10" s="1"/>
      <c r="AC10" s="1"/>
      <c r="AD10" s="11"/>
      <c r="AE10" s="11"/>
      <c r="AF10" s="11"/>
      <c r="AG10" s="11"/>
      <c r="AH10" s="11"/>
      <c r="AI10" s="11"/>
      <c r="AJ10" s="11"/>
      <c r="AK10" s="11"/>
      <c r="AL10" s="11"/>
    </row>
    <row r="11" spans="1:38" ht="51.75" customHeight="1" x14ac:dyDescent="0.25">
      <c r="A11" s="163"/>
      <c r="B11" s="11">
        <v>6</v>
      </c>
      <c r="C11" s="165"/>
      <c r="D11" s="107" t="s">
        <v>53</v>
      </c>
      <c r="E11" s="11"/>
      <c r="F11" s="11"/>
      <c r="G11" s="11"/>
      <c r="H11" s="11"/>
      <c r="I11" s="11"/>
      <c r="J11" s="11"/>
      <c r="K11" s="11"/>
      <c r="L11" s="11"/>
      <c r="M11" s="11"/>
      <c r="N11" s="11"/>
      <c r="O11" s="11"/>
      <c r="P11" s="11"/>
      <c r="Q11" s="11"/>
      <c r="R11" s="11"/>
      <c r="S11" s="11"/>
      <c r="T11" s="11"/>
      <c r="U11" s="11"/>
      <c r="V11" s="11"/>
      <c r="W11" s="11"/>
      <c r="X11" s="11"/>
      <c r="Y11" s="11"/>
      <c r="Z11" s="1"/>
      <c r="AA11" s="104" t="s">
        <v>100</v>
      </c>
      <c r="AB11" s="1"/>
      <c r="AC11" s="1"/>
      <c r="AD11" s="11"/>
      <c r="AE11" s="11"/>
      <c r="AF11" s="11"/>
      <c r="AG11" s="11"/>
      <c r="AH11" s="11"/>
      <c r="AI11" s="11"/>
      <c r="AJ11" s="11"/>
      <c r="AK11" s="11"/>
      <c r="AL11" s="11"/>
    </row>
    <row r="12" spans="1:38" ht="36.75" customHeight="1" x14ac:dyDescent="0.25">
      <c r="A12" s="164"/>
      <c r="B12" s="11">
        <v>7</v>
      </c>
      <c r="C12" s="165"/>
      <c r="D12" s="107" t="s">
        <v>54</v>
      </c>
      <c r="E12" s="11"/>
      <c r="F12" s="11"/>
      <c r="G12" s="11"/>
      <c r="H12" s="11"/>
      <c r="I12" s="11"/>
      <c r="J12" s="11"/>
      <c r="K12" s="11"/>
      <c r="L12" s="11"/>
      <c r="M12" s="11"/>
      <c r="N12" s="11"/>
      <c r="O12" s="11"/>
      <c r="P12" s="11"/>
      <c r="Q12" s="11"/>
      <c r="R12" s="11"/>
      <c r="S12" s="11"/>
      <c r="T12" s="11"/>
      <c r="U12" s="11"/>
      <c r="V12" s="11"/>
      <c r="W12" s="11"/>
      <c r="X12" s="11"/>
      <c r="Y12" s="11"/>
      <c r="Z12" s="1"/>
      <c r="AA12" s="104" t="s">
        <v>101</v>
      </c>
      <c r="AB12" s="1"/>
      <c r="AC12" s="1"/>
      <c r="AD12" s="11"/>
      <c r="AE12" s="11"/>
      <c r="AF12" s="11"/>
      <c r="AG12" s="11"/>
      <c r="AH12" s="11"/>
      <c r="AI12" s="11"/>
      <c r="AJ12" s="11"/>
      <c r="AK12" s="11"/>
      <c r="AL12" s="11"/>
    </row>
    <row r="13" spans="1:38" ht="36.75" customHeight="1" x14ac:dyDescent="0.25">
      <c r="A13" s="147" t="s">
        <v>56</v>
      </c>
      <c r="B13" s="12">
        <v>1</v>
      </c>
      <c r="C13" s="150" t="s">
        <v>36</v>
      </c>
      <c r="D13" s="108" t="s">
        <v>75</v>
      </c>
      <c r="E13" s="85"/>
      <c r="F13" s="12"/>
      <c r="G13" s="12"/>
      <c r="H13" s="12"/>
      <c r="I13" s="12"/>
      <c r="J13" s="12"/>
      <c r="K13" s="12"/>
      <c r="L13" s="12"/>
      <c r="M13" s="12"/>
      <c r="N13" s="12"/>
      <c r="O13" s="12"/>
      <c r="P13" s="12"/>
      <c r="Q13" s="12"/>
      <c r="R13" s="12"/>
      <c r="S13" s="12"/>
      <c r="T13" s="12"/>
      <c r="U13" s="12"/>
      <c r="V13" s="12"/>
      <c r="W13" s="12"/>
      <c r="X13" s="12"/>
      <c r="Y13" s="12"/>
      <c r="Z13" s="1"/>
      <c r="AA13" s="104" t="s">
        <v>74</v>
      </c>
      <c r="AB13" s="1"/>
      <c r="AC13" s="1"/>
      <c r="AD13" s="12">
        <v>6761</v>
      </c>
      <c r="AE13" s="12">
        <v>5096</v>
      </c>
      <c r="AF13" s="12">
        <v>-8741</v>
      </c>
      <c r="AG13" s="12">
        <v>-7712</v>
      </c>
      <c r="AH13" s="12">
        <v>0</v>
      </c>
      <c r="AI13" s="12">
        <v>554</v>
      </c>
      <c r="AJ13" s="12">
        <v>4041</v>
      </c>
      <c r="AK13" s="12">
        <v>0</v>
      </c>
      <c r="AL13" s="12">
        <v>554</v>
      </c>
    </row>
    <row r="14" spans="1:38" ht="36.75" customHeight="1" x14ac:dyDescent="0.25">
      <c r="A14" s="148"/>
      <c r="B14" s="12">
        <v>2</v>
      </c>
      <c r="C14" s="151"/>
      <c r="D14" s="108" t="s">
        <v>35</v>
      </c>
      <c r="E14" s="85"/>
      <c r="F14" s="12"/>
      <c r="G14" s="12"/>
      <c r="H14" s="12"/>
      <c r="I14" s="12"/>
      <c r="J14" s="12"/>
      <c r="K14" s="12"/>
      <c r="L14" s="12"/>
      <c r="M14" s="12"/>
      <c r="N14" s="12"/>
      <c r="O14" s="12"/>
      <c r="P14" s="12"/>
      <c r="Q14" s="12"/>
      <c r="R14" s="12"/>
      <c r="S14" s="12"/>
      <c r="T14" s="12"/>
      <c r="U14" s="12"/>
      <c r="V14" s="12"/>
      <c r="W14" s="12"/>
      <c r="X14" s="12"/>
      <c r="Y14" s="12"/>
      <c r="Z14" s="1"/>
      <c r="AA14" s="104" t="s">
        <v>76</v>
      </c>
      <c r="AB14" s="1"/>
      <c r="AC14" s="1"/>
      <c r="AD14" s="12">
        <v>6761</v>
      </c>
      <c r="AE14" s="12">
        <v>5096</v>
      </c>
      <c r="AF14" s="12">
        <v>-8960</v>
      </c>
      <c r="AG14" s="12">
        <v>-6855</v>
      </c>
      <c r="AH14" s="12">
        <v>0</v>
      </c>
      <c r="AI14" s="12">
        <v>554</v>
      </c>
      <c r="AJ14" s="12">
        <v>3403</v>
      </c>
      <c r="AK14" s="12">
        <v>0</v>
      </c>
      <c r="AL14" s="12">
        <v>554</v>
      </c>
    </row>
    <row r="15" spans="1:38" ht="36.75" customHeight="1" x14ac:dyDescent="0.25">
      <c r="A15" s="148"/>
      <c r="B15" s="12">
        <v>3</v>
      </c>
      <c r="C15" s="151"/>
      <c r="D15" s="108" t="s">
        <v>31</v>
      </c>
      <c r="E15" s="85"/>
      <c r="F15" s="12"/>
      <c r="G15" s="12"/>
      <c r="H15" s="12"/>
      <c r="I15" s="12"/>
      <c r="J15" s="12"/>
      <c r="K15" s="12"/>
      <c r="L15" s="12"/>
      <c r="M15" s="12"/>
      <c r="N15" s="85"/>
      <c r="O15" s="85"/>
      <c r="P15" s="12"/>
      <c r="Q15" s="12"/>
      <c r="R15" s="12"/>
      <c r="S15" s="12"/>
      <c r="T15" s="12"/>
      <c r="U15" s="12"/>
      <c r="V15" s="12"/>
      <c r="W15" s="12"/>
      <c r="X15" s="12"/>
      <c r="Y15" s="12"/>
      <c r="Z15" s="1"/>
      <c r="AA15" s="104" t="s">
        <v>77</v>
      </c>
      <c r="AB15" s="1"/>
      <c r="AC15" s="1"/>
      <c r="AD15" s="12">
        <v>6786</v>
      </c>
      <c r="AE15" s="12">
        <v>5096</v>
      </c>
      <c r="AF15" s="12">
        <v>-8820</v>
      </c>
      <c r="AG15" s="12">
        <v>-6909</v>
      </c>
      <c r="AH15" s="12">
        <v>0</v>
      </c>
      <c r="AI15" s="12">
        <v>554</v>
      </c>
      <c r="AJ15" s="12">
        <v>3293</v>
      </c>
      <c r="AK15" s="12">
        <v>0</v>
      </c>
      <c r="AL15" s="12">
        <v>554</v>
      </c>
    </row>
    <row r="16" spans="1:38" ht="36.75" customHeight="1" x14ac:dyDescent="0.25">
      <c r="A16" s="148"/>
      <c r="B16" s="12">
        <v>4</v>
      </c>
      <c r="C16" s="151"/>
      <c r="D16" s="108" t="s">
        <v>78</v>
      </c>
      <c r="E16" s="85"/>
      <c r="F16" s="12"/>
      <c r="G16" s="12"/>
      <c r="H16" s="12"/>
      <c r="I16" s="12"/>
      <c r="J16" s="12"/>
      <c r="K16" s="12"/>
      <c r="L16" s="12"/>
      <c r="M16" s="12"/>
      <c r="N16" s="85"/>
      <c r="O16" s="85"/>
      <c r="P16" s="12"/>
      <c r="Q16" s="12"/>
      <c r="R16" s="12"/>
      <c r="S16" s="12"/>
      <c r="T16" s="12"/>
      <c r="U16" s="12"/>
      <c r="V16" s="12"/>
      <c r="W16" s="12"/>
      <c r="X16" s="12"/>
      <c r="Y16" s="12"/>
      <c r="Z16" s="1"/>
      <c r="AA16" s="104" t="s">
        <v>79</v>
      </c>
      <c r="AB16" s="1"/>
      <c r="AC16" s="1"/>
      <c r="AD16" s="12">
        <v>6663</v>
      </c>
      <c r="AE16" s="12">
        <v>5096</v>
      </c>
      <c r="AF16" s="12">
        <v>-8358</v>
      </c>
      <c r="AG16" s="12">
        <v>-7000</v>
      </c>
      <c r="AH16" s="12">
        <v>0</v>
      </c>
      <c r="AI16" s="12">
        <v>564</v>
      </c>
      <c r="AJ16" s="12">
        <v>3036</v>
      </c>
      <c r="AK16" s="12">
        <v>0</v>
      </c>
      <c r="AL16" s="12">
        <v>564</v>
      </c>
    </row>
    <row r="17" spans="1:38" ht="36.75" customHeight="1" x14ac:dyDescent="0.25">
      <c r="A17" s="148"/>
      <c r="B17" s="12">
        <v>5</v>
      </c>
      <c r="C17" s="151"/>
      <c r="D17" s="108" t="s">
        <v>80</v>
      </c>
      <c r="E17" s="12"/>
      <c r="F17" s="12"/>
      <c r="G17" s="12"/>
      <c r="H17" s="12"/>
      <c r="I17" s="12"/>
      <c r="J17" s="12"/>
      <c r="K17" s="12"/>
      <c r="L17" s="12"/>
      <c r="M17" s="12"/>
      <c r="N17" s="12"/>
      <c r="O17" s="12"/>
      <c r="P17" s="12"/>
      <c r="Q17" s="12"/>
      <c r="R17" s="12"/>
      <c r="S17" s="12"/>
      <c r="T17" s="12"/>
      <c r="U17" s="12"/>
      <c r="V17" s="12"/>
      <c r="W17" s="12"/>
      <c r="X17" s="12"/>
      <c r="Y17" s="12"/>
      <c r="Z17" s="1"/>
      <c r="AA17" s="104" t="s">
        <v>81</v>
      </c>
      <c r="AB17" s="1"/>
      <c r="AC17" s="1"/>
      <c r="AD17" s="12"/>
      <c r="AE17" s="12"/>
      <c r="AF17" s="12"/>
      <c r="AG17" s="12"/>
      <c r="AH17" s="12"/>
      <c r="AI17" s="12"/>
      <c r="AJ17" s="12"/>
      <c r="AK17" s="12"/>
      <c r="AL17" s="12"/>
    </row>
    <row r="18" spans="1:38" ht="36.75" customHeight="1" x14ac:dyDescent="0.25">
      <c r="A18" s="148"/>
      <c r="B18" s="12">
        <v>6</v>
      </c>
      <c r="C18" s="151"/>
      <c r="D18" s="108" t="s">
        <v>37</v>
      </c>
      <c r="E18" s="85"/>
      <c r="F18" s="12"/>
      <c r="G18" s="12"/>
      <c r="H18" s="12"/>
      <c r="I18" s="12"/>
      <c r="J18" s="12"/>
      <c r="K18" s="12"/>
      <c r="L18" s="12"/>
      <c r="M18" s="12"/>
      <c r="N18" s="12"/>
      <c r="O18" s="12"/>
      <c r="P18" s="12"/>
      <c r="Q18" s="12"/>
      <c r="R18" s="12"/>
      <c r="S18" s="12"/>
      <c r="T18" s="12"/>
      <c r="U18" s="12"/>
      <c r="V18" s="12"/>
      <c r="W18" s="12"/>
      <c r="X18" s="12"/>
      <c r="Y18" s="12"/>
      <c r="Z18" s="1"/>
      <c r="AA18" s="104" t="s">
        <v>82</v>
      </c>
      <c r="AB18" s="1"/>
      <c r="AC18" s="1"/>
      <c r="AD18" s="12">
        <v>5691</v>
      </c>
      <c r="AE18" s="12">
        <v>5096</v>
      </c>
      <c r="AF18" s="12">
        <v>-7832</v>
      </c>
      <c r="AG18" s="12">
        <v>-6666</v>
      </c>
      <c r="AH18" s="12">
        <v>0</v>
      </c>
      <c r="AI18" s="12">
        <v>559</v>
      </c>
      <c r="AJ18" s="12">
        <v>3152</v>
      </c>
      <c r="AK18" s="12">
        <v>0</v>
      </c>
      <c r="AL18" s="12">
        <v>559</v>
      </c>
    </row>
    <row r="19" spans="1:38" ht="36.75" customHeight="1" x14ac:dyDescent="0.25">
      <c r="A19" s="148"/>
      <c r="B19" s="12">
        <v>7</v>
      </c>
      <c r="C19" s="152"/>
      <c r="D19" s="108" t="s">
        <v>83</v>
      </c>
      <c r="E19" s="85"/>
      <c r="F19" s="12"/>
      <c r="G19" s="12"/>
      <c r="H19" s="12"/>
      <c r="I19" s="12"/>
      <c r="J19" s="12"/>
      <c r="K19" s="12"/>
      <c r="L19" s="12"/>
      <c r="M19" s="12"/>
      <c r="N19" s="12"/>
      <c r="O19" s="12"/>
      <c r="P19" s="12"/>
      <c r="Q19" s="12"/>
      <c r="R19" s="12"/>
      <c r="S19" s="12"/>
      <c r="T19" s="12"/>
      <c r="U19" s="12"/>
      <c r="V19" s="12"/>
      <c r="W19" s="12"/>
      <c r="X19" s="12"/>
      <c r="Y19" s="12"/>
      <c r="Z19" s="1"/>
      <c r="AA19" s="104" t="s">
        <v>84</v>
      </c>
      <c r="AB19" s="1"/>
      <c r="AC19" s="1"/>
      <c r="AD19" s="12">
        <v>5691</v>
      </c>
      <c r="AE19" s="12">
        <v>5096</v>
      </c>
      <c r="AF19" s="12">
        <v>-7769</v>
      </c>
      <c r="AG19" s="12">
        <v>-6604</v>
      </c>
      <c r="AH19" s="12">
        <v>0</v>
      </c>
      <c r="AI19" s="12">
        <v>559</v>
      </c>
      <c r="AJ19" s="12">
        <v>3028</v>
      </c>
      <c r="AK19" s="12">
        <v>0</v>
      </c>
      <c r="AL19" s="12">
        <v>559</v>
      </c>
    </row>
    <row r="20" spans="1:38" ht="36.75" customHeight="1" x14ac:dyDescent="0.25">
      <c r="A20" s="148"/>
      <c r="B20" s="14">
        <v>8</v>
      </c>
      <c r="C20" s="153" t="s">
        <v>47</v>
      </c>
      <c r="D20" s="109" t="s">
        <v>26</v>
      </c>
      <c r="E20" s="95"/>
      <c r="F20" s="14"/>
      <c r="G20" s="14"/>
      <c r="H20" s="14"/>
      <c r="I20" s="14"/>
      <c r="J20" s="14"/>
      <c r="K20" s="14"/>
      <c r="L20" s="14"/>
      <c r="M20" s="14"/>
      <c r="N20" s="14"/>
      <c r="O20" s="14"/>
      <c r="P20" s="14"/>
      <c r="Q20" s="14"/>
      <c r="R20" s="14"/>
      <c r="S20" s="14"/>
      <c r="T20" s="14"/>
      <c r="U20" s="14"/>
      <c r="V20" s="14"/>
      <c r="W20" s="14"/>
      <c r="X20" s="14"/>
      <c r="Y20" s="14"/>
      <c r="Z20" s="1"/>
      <c r="AA20" s="104" t="s">
        <v>85</v>
      </c>
      <c r="AB20" s="1"/>
      <c r="AC20" s="1"/>
      <c r="AD20" s="14">
        <v>5691</v>
      </c>
      <c r="AE20" s="14">
        <v>5096</v>
      </c>
      <c r="AF20" s="14">
        <v>-7445</v>
      </c>
      <c r="AG20" s="14">
        <v>-6328</v>
      </c>
      <c r="AH20" s="14">
        <v>0</v>
      </c>
      <c r="AI20" s="14">
        <v>559</v>
      </c>
      <c r="AJ20" s="14">
        <v>2429</v>
      </c>
      <c r="AK20" s="14">
        <v>0</v>
      </c>
      <c r="AL20" s="14">
        <v>559</v>
      </c>
    </row>
    <row r="21" spans="1:38" ht="36.75" customHeight="1" x14ac:dyDescent="0.25">
      <c r="A21" s="148"/>
      <c r="B21" s="14">
        <v>9</v>
      </c>
      <c r="C21" s="154"/>
      <c r="D21" s="109" t="s">
        <v>29</v>
      </c>
      <c r="E21" s="95"/>
      <c r="F21" s="14"/>
      <c r="G21" s="14"/>
      <c r="H21" s="14"/>
      <c r="I21" s="95"/>
      <c r="J21" s="14"/>
      <c r="K21" s="14"/>
      <c r="L21" s="14"/>
      <c r="M21" s="14"/>
      <c r="N21" s="14"/>
      <c r="O21" s="14"/>
      <c r="P21" s="14"/>
      <c r="Q21" s="14"/>
      <c r="R21" s="14"/>
      <c r="S21" s="14"/>
      <c r="T21" s="14"/>
      <c r="U21" s="14"/>
      <c r="V21" s="14"/>
      <c r="W21" s="14"/>
      <c r="X21" s="14"/>
      <c r="Y21" s="14"/>
      <c r="Z21" s="1"/>
      <c r="AA21" s="104" t="s">
        <v>86</v>
      </c>
      <c r="AB21" s="1"/>
      <c r="AC21" s="1"/>
      <c r="AD21" s="14">
        <v>5691</v>
      </c>
      <c r="AE21" s="14">
        <v>5096</v>
      </c>
      <c r="AF21" s="14">
        <v>-8055</v>
      </c>
      <c r="AG21" s="14">
        <v>-4589</v>
      </c>
      <c r="AH21" s="14">
        <v>0</v>
      </c>
      <c r="AI21" s="14">
        <v>559</v>
      </c>
      <c r="AJ21" s="14">
        <v>1302</v>
      </c>
      <c r="AK21" s="14">
        <v>0</v>
      </c>
      <c r="AL21" s="14">
        <v>559</v>
      </c>
    </row>
    <row r="22" spans="1:38" ht="36.75" customHeight="1" x14ac:dyDescent="0.25">
      <c r="A22" s="148"/>
      <c r="B22" s="14">
        <v>10</v>
      </c>
      <c r="C22" s="154"/>
      <c r="D22" s="109" t="s">
        <v>87</v>
      </c>
      <c r="E22" s="14"/>
      <c r="F22" s="14"/>
      <c r="G22" s="14"/>
      <c r="H22" s="95"/>
      <c r="I22" s="14"/>
      <c r="J22" s="14"/>
      <c r="K22" s="14"/>
      <c r="L22" s="14"/>
      <c r="M22" s="14"/>
      <c r="N22" s="14"/>
      <c r="O22" s="14"/>
      <c r="P22" s="14"/>
      <c r="Q22" s="14"/>
      <c r="R22" s="14"/>
      <c r="S22" s="14"/>
      <c r="T22" s="14"/>
      <c r="U22" s="14"/>
      <c r="V22" s="14"/>
      <c r="W22" s="14"/>
      <c r="X22" s="14"/>
      <c r="Y22" s="14"/>
      <c r="Z22" s="1"/>
      <c r="AA22" s="104" t="s">
        <v>88</v>
      </c>
      <c r="AB22" s="1"/>
      <c r="AC22" s="1"/>
      <c r="AD22" s="14">
        <v>5691</v>
      </c>
      <c r="AE22" s="14">
        <v>5096</v>
      </c>
      <c r="AF22" s="14">
        <v>-8055</v>
      </c>
      <c r="AG22" s="14">
        <v>-4589</v>
      </c>
      <c r="AH22" s="14">
        <v>0</v>
      </c>
      <c r="AI22" s="14">
        <v>559</v>
      </c>
      <c r="AJ22" s="14">
        <v>1302</v>
      </c>
      <c r="AK22" s="14">
        <v>0</v>
      </c>
      <c r="AL22" s="14">
        <v>559</v>
      </c>
    </row>
    <row r="23" spans="1:38" ht="36.75" customHeight="1" x14ac:dyDescent="0.25">
      <c r="A23" s="148"/>
      <c r="B23" s="14">
        <v>11</v>
      </c>
      <c r="C23" s="154"/>
      <c r="D23" s="109" t="s">
        <v>52</v>
      </c>
      <c r="E23" s="14"/>
      <c r="F23" s="14"/>
      <c r="G23" s="14"/>
      <c r="H23" s="14"/>
      <c r="I23" s="14"/>
      <c r="J23" s="14"/>
      <c r="K23" s="14"/>
      <c r="L23" s="14"/>
      <c r="M23" s="14"/>
      <c r="N23" s="14"/>
      <c r="O23" s="14"/>
      <c r="P23" s="14"/>
      <c r="Q23" s="14"/>
      <c r="R23" s="14"/>
      <c r="S23" s="14"/>
      <c r="T23" s="14"/>
      <c r="U23" s="14"/>
      <c r="V23" s="14"/>
      <c r="W23" s="14"/>
      <c r="X23" s="14"/>
      <c r="Y23" s="14"/>
      <c r="Z23" s="1"/>
      <c r="AA23" s="104" t="s">
        <v>89</v>
      </c>
      <c r="AB23" s="1"/>
      <c r="AC23" s="1"/>
      <c r="AD23" s="14">
        <v>5751</v>
      </c>
      <c r="AE23" s="14">
        <v>5096</v>
      </c>
      <c r="AF23" s="14">
        <v>-8122</v>
      </c>
      <c r="AG23" s="14">
        <v>-4578</v>
      </c>
      <c r="AH23" s="14">
        <v>0</v>
      </c>
      <c r="AI23" s="14">
        <v>559</v>
      </c>
      <c r="AJ23" s="14">
        <v>1297</v>
      </c>
      <c r="AK23" s="14">
        <v>0</v>
      </c>
      <c r="AL23" s="14">
        <v>559</v>
      </c>
    </row>
    <row r="24" spans="1:38" ht="36.75" customHeight="1" x14ac:dyDescent="0.25">
      <c r="A24" s="149"/>
      <c r="B24" s="14">
        <v>12</v>
      </c>
      <c r="C24" s="155"/>
      <c r="D24" s="109" t="s">
        <v>30</v>
      </c>
      <c r="E24" s="14"/>
      <c r="F24" s="14"/>
      <c r="G24" s="14"/>
      <c r="H24" s="14"/>
      <c r="I24" s="14"/>
      <c r="J24" s="14"/>
      <c r="K24" s="14"/>
      <c r="L24" s="14"/>
      <c r="M24" s="14"/>
      <c r="N24" s="14"/>
      <c r="O24" s="14"/>
      <c r="P24" s="14"/>
      <c r="Q24" s="14"/>
      <c r="R24" s="14"/>
      <c r="S24" s="14"/>
      <c r="T24" s="14"/>
      <c r="U24" s="14"/>
      <c r="V24" s="14"/>
      <c r="W24" s="14"/>
      <c r="X24" s="14"/>
      <c r="Y24" s="14"/>
      <c r="Z24" s="1"/>
      <c r="AA24" s="104" t="s">
        <v>90</v>
      </c>
      <c r="AB24" s="1"/>
      <c r="AC24" s="1"/>
      <c r="AD24" s="14">
        <v>5751</v>
      </c>
      <c r="AE24" s="14">
        <v>5096</v>
      </c>
      <c r="AF24" s="14">
        <v>-8122</v>
      </c>
      <c r="AG24" s="14">
        <v>-4578</v>
      </c>
      <c r="AH24" s="14">
        <v>0</v>
      </c>
      <c r="AI24" s="14">
        <v>559</v>
      </c>
      <c r="AJ24" s="14">
        <v>1297</v>
      </c>
      <c r="AK24" s="14">
        <v>0</v>
      </c>
      <c r="AL24" s="14">
        <v>559</v>
      </c>
    </row>
  </sheetData>
  <mergeCells count="16">
    <mergeCell ref="AD1:AL1"/>
    <mergeCell ref="A3:D3"/>
    <mergeCell ref="A4:D4"/>
    <mergeCell ref="A5:A12"/>
    <mergeCell ref="C5:C12"/>
    <mergeCell ref="A1:C2"/>
    <mergeCell ref="D1:D2"/>
    <mergeCell ref="E1:J1"/>
    <mergeCell ref="K1:L1"/>
    <mergeCell ref="M1:P1"/>
    <mergeCell ref="Q1:S1"/>
    <mergeCell ref="A13:A24"/>
    <mergeCell ref="C13:C19"/>
    <mergeCell ref="C20:C24"/>
    <mergeCell ref="T1:V1"/>
    <mergeCell ref="W1:Y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tabSelected="1" zoomScale="85" zoomScaleNormal="85" workbookViewId="0">
      <selection activeCell="K10" sqref="K10"/>
    </sheetView>
  </sheetViews>
  <sheetFormatPr baseColWidth="10" defaultRowHeight="15" x14ac:dyDescent="0.25"/>
  <cols>
    <col min="1" max="1" width="38.7109375" style="110" customWidth="1"/>
    <col min="2" max="13" width="11.85546875" customWidth="1"/>
  </cols>
  <sheetData>
    <row r="1" spans="1:14" s="1" customFormat="1" ht="75" customHeight="1" x14ac:dyDescent="0.25">
      <c r="A1" s="132"/>
      <c r="B1" s="113" t="s">
        <v>108</v>
      </c>
      <c r="C1" s="114" t="s">
        <v>109</v>
      </c>
      <c r="D1" s="115" t="s">
        <v>104</v>
      </c>
      <c r="E1" s="113" t="s">
        <v>108</v>
      </c>
      <c r="F1" s="114" t="s">
        <v>109</v>
      </c>
      <c r="G1" s="115" t="s">
        <v>104</v>
      </c>
      <c r="H1" s="113" t="s">
        <v>108</v>
      </c>
      <c r="I1" s="114" t="s">
        <v>109</v>
      </c>
      <c r="J1" s="115" t="s">
        <v>104</v>
      </c>
      <c r="K1" s="113" t="s">
        <v>108</v>
      </c>
      <c r="L1" s="114" t="s">
        <v>109</v>
      </c>
      <c r="M1" s="115" t="s">
        <v>104</v>
      </c>
    </row>
    <row r="2" spans="1:14" ht="22.5" customHeight="1" x14ac:dyDescent="0.25">
      <c r="A2" s="133"/>
      <c r="B2" s="116" t="s">
        <v>105</v>
      </c>
      <c r="C2" s="111" t="s">
        <v>106</v>
      </c>
      <c r="D2" s="117" t="s">
        <v>107</v>
      </c>
      <c r="E2" s="116" t="s">
        <v>105</v>
      </c>
      <c r="F2" s="111" t="s">
        <v>106</v>
      </c>
      <c r="G2" s="117" t="s">
        <v>107</v>
      </c>
      <c r="H2" s="116" t="s">
        <v>105</v>
      </c>
      <c r="I2" s="111" t="s">
        <v>106</v>
      </c>
      <c r="J2" s="117" t="s">
        <v>107</v>
      </c>
      <c r="K2" s="116" t="s">
        <v>105</v>
      </c>
      <c r="L2" s="111" t="s">
        <v>106</v>
      </c>
      <c r="M2" s="117" t="s">
        <v>107</v>
      </c>
      <c r="N2" s="1"/>
    </row>
    <row r="3" spans="1:14" ht="38.25" customHeight="1" x14ac:dyDescent="0.25">
      <c r="A3" s="112"/>
      <c r="B3" s="168" t="s">
        <v>110</v>
      </c>
      <c r="C3" s="169"/>
      <c r="D3" s="170"/>
      <c r="E3" s="168" t="s">
        <v>111</v>
      </c>
      <c r="F3" s="169"/>
      <c r="G3" s="170"/>
      <c r="H3" s="168" t="s">
        <v>112</v>
      </c>
      <c r="I3" s="169"/>
      <c r="J3" s="170"/>
      <c r="K3" s="168" t="s">
        <v>113</v>
      </c>
      <c r="L3" s="169"/>
      <c r="M3" s="170"/>
      <c r="N3" s="1"/>
    </row>
    <row r="4" spans="1:14" ht="36" customHeight="1" x14ac:dyDescent="0.25">
      <c r="A4" s="131"/>
      <c r="B4" s="125"/>
      <c r="C4" s="126"/>
      <c r="D4" s="127"/>
      <c r="E4" s="125"/>
      <c r="F4" s="126"/>
      <c r="G4" s="127"/>
      <c r="H4" s="125"/>
      <c r="I4" s="126"/>
      <c r="J4" s="127"/>
      <c r="K4" s="125">
        <v>5453</v>
      </c>
      <c r="L4" s="126">
        <v>3089</v>
      </c>
      <c r="M4" s="127">
        <v>31.6</v>
      </c>
      <c r="N4" s="1"/>
    </row>
    <row r="5" spans="1:14" ht="37.5" customHeight="1" x14ac:dyDescent="0.25">
      <c r="A5" s="134" t="s">
        <v>114</v>
      </c>
      <c r="B5" s="119"/>
      <c r="C5" s="120"/>
      <c r="D5" s="121"/>
      <c r="E5" s="119"/>
      <c r="F5" s="120"/>
      <c r="G5" s="121"/>
      <c r="H5" s="119"/>
      <c r="I5" s="120"/>
      <c r="J5" s="121"/>
      <c r="K5" s="119"/>
      <c r="L5" s="120"/>
      <c r="M5" s="121"/>
    </row>
    <row r="6" spans="1:14" ht="37.5" customHeight="1" x14ac:dyDescent="0.25">
      <c r="A6" s="134" t="s">
        <v>115</v>
      </c>
      <c r="B6" s="128"/>
      <c r="C6" s="129"/>
      <c r="D6" s="130"/>
      <c r="E6" s="128"/>
      <c r="F6" s="129"/>
      <c r="G6" s="130"/>
      <c r="H6" s="128"/>
      <c r="I6" s="129"/>
      <c r="J6" s="130"/>
      <c r="K6" s="119"/>
      <c r="L6" s="120"/>
      <c r="M6" s="121"/>
    </row>
    <row r="7" spans="1:14" ht="37.5" customHeight="1" x14ac:dyDescent="0.25">
      <c r="B7" s="118"/>
      <c r="C7" s="118"/>
      <c r="D7" s="118"/>
      <c r="E7" s="118"/>
      <c r="F7" s="118"/>
      <c r="G7" s="118"/>
      <c r="H7" s="118"/>
      <c r="I7" s="118"/>
      <c r="J7" s="118"/>
      <c r="K7" s="118"/>
      <c r="L7" s="118"/>
      <c r="M7" s="118"/>
    </row>
    <row r="8" spans="1:14" ht="47.25" customHeight="1" x14ac:dyDescent="0.25">
      <c r="A8" s="122"/>
      <c r="B8" s="123" t="str">
        <f>B1</f>
        <v>Besoins de chauffage</v>
      </c>
      <c r="C8" s="123" t="str">
        <f>C1</f>
        <v>Puisance max de chauffage</v>
      </c>
    </row>
    <row r="9" spans="1:14" x14ac:dyDescent="0.25">
      <c r="A9" s="122" t="str">
        <f>B3</f>
        <v>Simulation STD 
sous Kozibox</v>
      </c>
      <c r="B9" s="124">
        <f>B4</f>
        <v>0</v>
      </c>
      <c r="C9" s="124">
        <f>C4</f>
        <v>0</v>
      </c>
    </row>
    <row r="10" spans="1:14" x14ac:dyDescent="0.25">
      <c r="A10" s="122" t="str">
        <f>E3</f>
        <v>Approche rapide
 sous Archiwizard</v>
      </c>
      <c r="B10" s="124">
        <f>E4</f>
        <v>0</v>
      </c>
      <c r="C10" s="124">
        <f>F4</f>
        <v>0</v>
      </c>
    </row>
    <row r="11" spans="1:14" x14ac:dyDescent="0.25">
      <c r="A11" s="122" t="str">
        <f>H3</f>
        <v>Simulation STD 
sous Archiwizard</v>
      </c>
      <c r="B11" s="124">
        <f>H4</f>
        <v>0</v>
      </c>
      <c r="C11" s="124">
        <f>I4</f>
        <v>0</v>
      </c>
    </row>
    <row r="12" spans="1:14" x14ac:dyDescent="0.25">
      <c r="A12" s="122" t="str">
        <f>K3</f>
        <v>Simulation STD 
sous PLEIADES</v>
      </c>
      <c r="B12" s="124">
        <f>K4</f>
        <v>5453</v>
      </c>
      <c r="C12" s="124">
        <f>L4</f>
        <v>3089</v>
      </c>
    </row>
  </sheetData>
  <mergeCells count="4">
    <mergeCell ref="B3:D3"/>
    <mergeCell ref="E3:G3"/>
    <mergeCell ref="K3:M3"/>
    <mergeCell ref="H3:J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Tableau</vt:lpstr>
      <vt:lpstr>Tableau 2</vt:lpstr>
      <vt:lpstr>Correction</vt:lpstr>
      <vt:lpstr>Feuil3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Loïc PINEAU</dc:creator>
  <cp:lastModifiedBy>Loïc PINEAU</cp:lastModifiedBy>
  <dcterms:created xsi:type="dcterms:W3CDTF">2012-02-10T12:55:35Z</dcterms:created>
  <dcterms:modified xsi:type="dcterms:W3CDTF">2016-06-23T14:11:47Z</dcterms:modified>
</cp:coreProperties>
</file>