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35780" windowHeight="17220" activeTab="0"/>
  </bookViews>
  <sheets>
    <sheet name="Compétences" sheetId="1" r:id="rId1"/>
    <sheet name="Savoirs STI2D-ETT" sheetId="2" r:id="rId2"/>
    <sheet name="Compétences - CI" sheetId="3" r:id="rId3"/>
    <sheet name="Savoirs - CI" sheetId="4" r:id="rId4"/>
  </sheets>
  <definedNames/>
  <calcPr fullCalcOnLoad="1"/>
</workbook>
</file>

<file path=xl/sharedStrings.xml><?xml version="1.0" encoding="utf-8"?>
<sst xmlns="http://schemas.openxmlformats.org/spreadsheetml/2006/main" count="632" uniqueCount="189">
  <si>
    <t>STI2D-ETT</t>
  </si>
  <si>
    <t>Compétences</t>
  </si>
  <si>
    <t>O1</t>
  </si>
  <si>
    <t>Caractériser des systèmes privilégiant un usage raisonné du point de vue développement durable</t>
  </si>
  <si>
    <t>CO1.1</t>
  </si>
  <si>
    <t>Justifier les choix des matériaux, des structures d'un système et les énergies mises en oeuvre dans une approche de développement durable</t>
  </si>
  <si>
    <t>CO1.2</t>
  </si>
  <si>
    <t>Justifier le choix d'une solution selon des contraintes d'ergonomie et d'effets sur la santé de l'homme et du vivant</t>
  </si>
  <si>
    <t>O2</t>
  </si>
  <si>
    <t>Identifier les éléments permettant la limitation de l’Impact environnemental d’un système et de ses constituants</t>
  </si>
  <si>
    <t>CO2.1</t>
  </si>
  <si>
    <t>Identifier les flux et la forme de l'énergie, caractériser ses transformations et/ou modulations et estimer l'efficacité énergétique globale d'un système</t>
  </si>
  <si>
    <t>CO2.2</t>
  </si>
  <si>
    <t>Justifier les solutions constructives d'un système au regard des impacts environnementaux et économiques engendrés tout au long de son cycle de vie</t>
  </si>
  <si>
    <t>O3</t>
  </si>
  <si>
    <t>Identifier les éléments influents du développement d’un système</t>
  </si>
  <si>
    <t>CO3.1</t>
  </si>
  <si>
    <t>Décoder le cahier des charges fonctionnel d'un système</t>
  </si>
  <si>
    <t>CO3.2</t>
  </si>
  <si>
    <t>Evaluer la compétitivité d'un système d'un point de vue technique et économique</t>
  </si>
  <si>
    <t>O4</t>
  </si>
  <si>
    <t>Décoder l’organisation fonctionnelle, structurelle et logicielle d’un système</t>
  </si>
  <si>
    <t>CO4.1</t>
  </si>
  <si>
    <t>Identifier et caractériser les fonctions et les constituants d'un système ainsi que ses entrées/sorties</t>
  </si>
  <si>
    <t>CO4.2</t>
  </si>
  <si>
    <t>Identifier et caractériser l'agencement  matériel et/ou logiciel d'un système</t>
  </si>
  <si>
    <t>CO4.3</t>
  </si>
  <si>
    <t>Identifier et caractériser le fonctionnement temporel d'un système</t>
  </si>
  <si>
    <t>CO4.4</t>
  </si>
  <si>
    <t>Identifier et caractériser des solutions techniques relatives aux matériaux, à la structure, à l'énergie et aux informations (acquisition, traitement, transmission) d'un système</t>
  </si>
  <si>
    <t>O5</t>
  </si>
  <si>
    <t>Utiliser un modèle de comportement pour prédire un fonctionnement ou valider une performance</t>
  </si>
  <si>
    <t>CO5.1</t>
  </si>
  <si>
    <t>Expliquer des éléments d'une modélisation proposée relative au comportement de tout ou partie d'un système</t>
  </si>
  <si>
    <t>CO5.2</t>
  </si>
  <si>
    <t>Identifier des variables internes et externes utiles à une modélisation, simuler et valider le comportement du modèle</t>
  </si>
  <si>
    <t>CO5.3</t>
  </si>
  <si>
    <t>Evaluer un écart entre le comportement du réel et le comportement du modèle en fonction des paramètres proposés</t>
  </si>
  <si>
    <t>O6</t>
  </si>
  <si>
    <t>Communiquer une idée, un principe ou une solution technique, un projet, y compris en langue étrangère</t>
  </si>
  <si>
    <t>CO6.1</t>
  </si>
  <si>
    <t>Décrire une idée, un principe, une solution, un projet en utilisant des outils de représentation adaptés</t>
  </si>
  <si>
    <t>CO6.2</t>
  </si>
  <si>
    <t>Décrire le fonctionnement et/ou l'exploitation d'un système en utilisant l'outil de description le plus pertinent</t>
  </si>
  <si>
    <t>CO6.3</t>
  </si>
  <si>
    <t>Présenter et argumenter des démarches, des résultats, y compris dans une langue étrangère</t>
  </si>
  <si>
    <t>O8s</t>
  </si>
  <si>
    <t>Valider des solutions techniques</t>
  </si>
  <si>
    <t>CO8.0</t>
  </si>
  <si>
    <t>Justifier des éléments d'une simulation relative au comportement de tout ou partie d'un système et les écarts par rapport au réel</t>
  </si>
  <si>
    <t>Intitulé de la séquence pédagogique</t>
  </si>
  <si>
    <t>2h30</t>
  </si>
  <si>
    <t>Changer la direction de l’ElektorWheelie en tenant compte de la position du manche.</t>
  </si>
  <si>
    <t>5h</t>
  </si>
  <si>
    <t>Autoriser le fonctionnement de l’ElektorWheelie en détectant la présence du conducteur sur le plateau porteur.</t>
  </si>
  <si>
    <t>Autonomie électrique</t>
  </si>
  <si>
    <t>Transmission de mouvement et de puissance.</t>
  </si>
  <si>
    <t xml:space="preserve">Matériaux et impacts environnementaux
</t>
  </si>
  <si>
    <t>Modélisation de pièces</t>
  </si>
  <si>
    <t>Sécurité électrique</t>
  </si>
  <si>
    <t>Transmission de l'énergie mécanique.</t>
  </si>
  <si>
    <t>Modélisation d'une motorisation</t>
  </si>
  <si>
    <t>X</t>
  </si>
  <si>
    <t>Savoirs STI2D-ETT</t>
  </si>
  <si>
    <t>1</t>
  </si>
  <si>
    <t>Principes de conception des systèmes de développement durable</t>
  </si>
  <si>
    <t>1.1</t>
  </si>
  <si>
    <t>Compétitivité et créativité</t>
  </si>
  <si>
    <t>1.1.1</t>
  </si>
  <si>
    <t xml:space="preserve">Paramètres de la compétitivité </t>
  </si>
  <si>
    <t>1.1.2</t>
  </si>
  <si>
    <t>Cycle de vie d'un produit et choix techniques, économiques et environnementaux</t>
  </si>
  <si>
    <t>1.1.3</t>
  </si>
  <si>
    <t>Compromis complexité – efficacité – coût</t>
  </si>
  <si>
    <t>1.2</t>
  </si>
  <si>
    <t>Éco conception</t>
  </si>
  <si>
    <t>1.2.1</t>
  </si>
  <si>
    <t>Étapes de la démarche de conception</t>
  </si>
  <si>
    <t>1.2.2</t>
  </si>
  <si>
    <t>Mise à disposition des ressources</t>
  </si>
  <si>
    <t>1.2.3</t>
  </si>
  <si>
    <t>Utilisation raisonnée des ressources</t>
  </si>
  <si>
    <t>2</t>
  </si>
  <si>
    <t>Outils et méthodes d’analyse et de description des systèmes</t>
  </si>
  <si>
    <t>2.1</t>
  </si>
  <si>
    <t>Approche fonctionnelle des systèmes</t>
  </si>
  <si>
    <t>2.1.1</t>
  </si>
  <si>
    <t>Organisation fonctionnelle d’une chaîne d'énergie</t>
  </si>
  <si>
    <t>2.1.2</t>
  </si>
  <si>
    <t>Organisation fonctionnelle d’une chaîne d’information</t>
  </si>
  <si>
    <t>2.2</t>
  </si>
  <si>
    <t>Outils de représentation</t>
  </si>
  <si>
    <t>2.2.1</t>
  </si>
  <si>
    <t>Représentation du réel</t>
  </si>
  <si>
    <t>2.2.2</t>
  </si>
  <si>
    <t>Représentation du symboliques</t>
  </si>
  <si>
    <t>2.3</t>
  </si>
  <si>
    <t>Approche comportementale</t>
  </si>
  <si>
    <t>2.3.1</t>
  </si>
  <si>
    <t>Modèles de comportement</t>
  </si>
  <si>
    <t>2.3.2</t>
  </si>
  <si>
    <t>Comportement des matériaux</t>
  </si>
  <si>
    <t>2.3.3</t>
  </si>
  <si>
    <t>Comportement mécaniques des systèmes</t>
  </si>
  <si>
    <t>2.3.4</t>
  </si>
  <si>
    <t>Structures porteuses</t>
  </si>
  <si>
    <t>2.3.5</t>
  </si>
  <si>
    <t>Comportement énergétique des systèmes</t>
  </si>
  <si>
    <t>2.3.6</t>
  </si>
  <si>
    <t>Comportements informationnels des systèmes</t>
  </si>
  <si>
    <t>3</t>
  </si>
  <si>
    <t>Solutions technologiques</t>
  </si>
  <si>
    <t>3.1</t>
  </si>
  <si>
    <t>Structures matérielles et/ou logicielles</t>
  </si>
  <si>
    <t>3.1.1</t>
  </si>
  <si>
    <t>Choix des matériaux</t>
  </si>
  <si>
    <t>3.1.2</t>
  </si>
  <si>
    <t>Typologie des solutions constructives des liaisons entre solides</t>
  </si>
  <si>
    <t>3.1.3</t>
  </si>
  <si>
    <t>Typologie des solutions constructives de l’énergie</t>
  </si>
  <si>
    <t>3.1.4</t>
  </si>
  <si>
    <t>Traitement de l’information</t>
  </si>
  <si>
    <t>3.2</t>
  </si>
  <si>
    <t>Constituants d’un système</t>
  </si>
  <si>
    <t>3.2.1</t>
  </si>
  <si>
    <t>Transformateurs et Modulateurs d’énergie associés</t>
  </si>
  <si>
    <t>3.2.2</t>
  </si>
  <si>
    <t>Stockage d’énergie</t>
  </si>
  <si>
    <t>3.2.3</t>
  </si>
  <si>
    <t>Acquisition et codage de l’information</t>
  </si>
  <si>
    <t>3.2.4</t>
  </si>
  <si>
    <t>Transmission de l’information, réseaux et internet</t>
  </si>
  <si>
    <t>Compétences - CI</t>
  </si>
  <si>
    <t>Séquences</t>
  </si>
  <si>
    <t>Année</t>
  </si>
  <si>
    <t>Période</t>
  </si>
  <si>
    <t>Numéro</t>
  </si>
  <si>
    <t>Fichier</t>
  </si>
  <si>
    <t>Intitulé</t>
  </si>
  <si>
    <t>Durée</t>
  </si>
  <si>
    <t>Centres d'Intérêt</t>
  </si>
  <si>
    <t xml:space="preserve">   _   </t>
  </si>
  <si>
    <t>CI1</t>
  </si>
  <si>
    <t>Développement durable et compétitivité des produits</t>
  </si>
  <si>
    <t>CI2</t>
  </si>
  <si>
    <t>Design, créativité et innovation</t>
  </si>
  <si>
    <t xml:space="preserve">M  _F  </t>
  </si>
  <si>
    <t>CI3</t>
  </si>
  <si>
    <t>Caractéristiques des matériaux et structures</t>
  </si>
  <si>
    <t xml:space="preserve">M  _ S </t>
  </si>
  <si>
    <t>CI4</t>
  </si>
  <si>
    <t>Solutions constructives des matériaux et des structures</t>
  </si>
  <si>
    <t>M  _  C</t>
  </si>
  <si>
    <t>CI5</t>
  </si>
  <si>
    <t>Dimensionnement des structures et choix des matériaux</t>
  </si>
  <si>
    <t>ME _ SC</t>
  </si>
  <si>
    <t>CI6</t>
  </si>
  <si>
    <t>Efficacité énergétique liée au comportement des matériaux et des structures</t>
  </si>
  <si>
    <t xml:space="preserve"> E _F  </t>
  </si>
  <si>
    <t>CI7</t>
  </si>
  <si>
    <t>Formes et caractéristiques de l'énergie</t>
  </si>
  <si>
    <t xml:space="preserve"> E _ S </t>
  </si>
  <si>
    <t>CI8</t>
  </si>
  <si>
    <t>Organisation structurelle et solutions constructives des chaînes d'énergie</t>
  </si>
  <si>
    <t xml:space="preserve"> E _  C</t>
  </si>
  <si>
    <t>CI9</t>
  </si>
  <si>
    <t>Amélioration de l'efficacité énergétique dans les chaînes d'énergie</t>
  </si>
  <si>
    <t xml:space="preserve"> EI_ SC</t>
  </si>
  <si>
    <t>CI10</t>
  </si>
  <si>
    <t>Amélioration de la gestion de l'énergie</t>
  </si>
  <si>
    <t xml:space="preserve">  I_F  </t>
  </si>
  <si>
    <t>CI11</t>
  </si>
  <si>
    <t>Formes et caractéristiques de l'information</t>
  </si>
  <si>
    <t xml:space="preserve">  I_ S </t>
  </si>
  <si>
    <t>CI12</t>
  </si>
  <si>
    <t>Organisation structurelle et solutions constructives des chaînes d'information</t>
  </si>
  <si>
    <t xml:space="preserve">  I_  C</t>
  </si>
  <si>
    <t>CI13</t>
  </si>
  <si>
    <t>Commande temporelle des systèmes</t>
  </si>
  <si>
    <t>M I_ SC</t>
  </si>
  <si>
    <t>CI14</t>
  </si>
  <si>
    <t>Informations liées au comportement des matériaux et des structures</t>
  </si>
  <si>
    <t xml:space="preserve">MEI_   </t>
  </si>
  <si>
    <t>CI15</t>
  </si>
  <si>
    <t>Optimisation des paramètres par simulation globale</t>
  </si>
  <si>
    <t>'</t>
  </si>
  <si>
    <t>10h</t>
  </si>
  <si>
    <t>7h30</t>
  </si>
  <si>
    <t>Savoirs - CI</t>
  </si>
</sst>
</file>

<file path=xl/styles.xml><?xml version="1.0" encoding="utf-8"?>
<styleSheet xmlns="http://schemas.openxmlformats.org/spreadsheetml/2006/main">
  <numFmts count="16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b/>
      <sz val="36"/>
      <color indexed="37"/>
      <name val="Arial"/>
      <family val="0"/>
    </font>
    <font>
      <b/>
      <sz val="16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b/>
      <sz val="9"/>
      <color indexed="63"/>
      <name val="Arial"/>
      <family val="0"/>
    </font>
    <font>
      <b/>
      <i/>
      <sz val="9"/>
      <color indexed="63"/>
      <name val="Arial"/>
      <family val="0"/>
    </font>
    <font>
      <u val="single"/>
      <sz val="6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8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3" applyNumberFormat="0" applyFont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20" fontId="6" fillId="36" borderId="11" xfId="0" applyNumberFormat="1" applyFont="1" applyFill="1" applyBorder="1" applyAlignment="1" applyProtection="1">
      <alignment horizontal="center" vertical="center" wrapText="1"/>
      <protection/>
    </xf>
    <xf numFmtId="20" fontId="7" fillId="37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4" fillId="38" borderId="11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9" fillId="39" borderId="10" xfId="0" applyFont="1" applyFill="1" applyBorder="1" applyAlignment="1" applyProtection="1">
      <alignment horizontal="left" vertical="center"/>
      <protection/>
    </xf>
    <xf numFmtId="0" fontId="10" fillId="39" borderId="11" xfId="0" applyFont="1" applyFill="1" applyBorder="1" applyAlignment="1" applyProtection="1">
      <alignment horizontal="left" vertical="center" wrapText="1"/>
      <protection/>
    </xf>
    <xf numFmtId="20" fontId="12" fillId="40" borderId="11" xfId="0" applyNumberFormat="1" applyFont="1" applyFill="1" applyBorder="1" applyAlignment="1" applyProtection="1">
      <alignment horizontal="center" vertical="center"/>
      <protection/>
    </xf>
    <xf numFmtId="0" fontId="3" fillId="39" borderId="11" xfId="0" applyFont="1" applyFill="1" applyBorder="1" applyAlignment="1" applyProtection="1">
      <alignment horizontal="center" vertical="center"/>
      <protection/>
    </xf>
    <xf numFmtId="20" fontId="13" fillId="41" borderId="11" xfId="0" applyNumberFormat="1" applyFont="1" applyFill="1" applyBorder="1" applyAlignment="1" applyProtection="1">
      <alignment horizontal="center" vertical="center" wrapText="1"/>
      <protection/>
    </xf>
    <xf numFmtId="0" fontId="4" fillId="39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2" fillId="39" borderId="11" xfId="0" applyFont="1" applyFill="1" applyBorder="1" applyAlignment="1" applyProtection="1">
      <alignment horizontal="left" vertical="center"/>
      <protection/>
    </xf>
    <xf numFmtId="0" fontId="1" fillId="42" borderId="11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10" fillId="39" borderId="12" xfId="0" applyFont="1" applyFill="1" applyBorder="1" applyAlignment="1" applyProtection="1">
      <alignment horizontal="left" vertical="center" wrapText="1"/>
      <protection/>
    </xf>
    <xf numFmtId="0" fontId="11" fillId="37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Neutre" xfId="45"/>
    <cellStyle name="Remarque" xfId="46"/>
    <cellStyle name="Sortie" xfId="47"/>
    <cellStyle name="Texte explicatif" xfId="48"/>
    <cellStyle name="Titre " xfId="49"/>
    <cellStyle name="Titre 1" xfId="50"/>
    <cellStyle name="Titre 2" xfId="51"/>
    <cellStyle name="Titre 3" xfId="52"/>
    <cellStyle name="Titre 4" xfId="53"/>
    <cellStyle name="Total" xfId="54"/>
    <cellStyle name="Vérification de cellul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C878"/>
      <rgbColor rgb="00A0DCA0"/>
      <rgbColor rgb="00C8FFC8"/>
      <rgbColor rgb="0000FF00"/>
      <rgbColor rgb="000000FF"/>
      <rgbColor rgb="00FFFF00"/>
      <rgbColor rgb="00FF00FF"/>
      <rgbColor rgb="0000FFFF"/>
      <rgbColor rgb="00800000"/>
      <rgbColor rgb="00008000"/>
      <rgbColor rgb="00C87878"/>
      <rgbColor rgb="00DCA0A0"/>
      <rgbColor rgb="00FFC8C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30"/>
  <sheetViews>
    <sheetView tabSelected="1" workbookViewId="0" topLeftCell="A1">
      <selection activeCell="F1" sqref="F1:O65536"/>
    </sheetView>
  </sheetViews>
  <sheetFormatPr defaultColWidth="11.421875" defaultRowHeight="12.75"/>
  <cols>
    <col min="1" max="3" width="7.8515625" style="0" customWidth="1"/>
    <col min="4" max="4" width="134.421875" style="0" customWidth="1"/>
    <col min="5" max="5" width="1.1484375" style="0" customWidth="1"/>
    <col min="6" max="15" width="10.28125" style="0" customWidth="1"/>
    <col min="16" max="20" width="1.1484375" style="0" customWidth="1"/>
    <col min="21" max="21" width="10.28125" style="0" customWidth="1"/>
    <col min="22" max="26" width="1.1484375" style="0" customWidth="1"/>
  </cols>
  <sheetData>
    <row r="2" spans="2:21" ht="19.5">
      <c r="B2" s="19" t="s">
        <v>0</v>
      </c>
      <c r="C2" s="19"/>
      <c r="D2" s="19"/>
      <c r="F2" s="20">
        <v>1</v>
      </c>
      <c r="G2" s="20"/>
      <c r="H2" s="20"/>
      <c r="I2" s="20"/>
      <c r="J2" s="20"/>
      <c r="K2" s="20"/>
      <c r="L2" s="20"/>
      <c r="M2" s="20"/>
      <c r="N2" s="20"/>
      <c r="O2" s="20"/>
      <c r="U2" s="20">
        <v>6</v>
      </c>
    </row>
    <row r="3" spans="2:21" ht="19.5">
      <c r="B3" s="19"/>
      <c r="C3" s="19"/>
      <c r="D3" s="19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U3" s="3">
        <v>1</v>
      </c>
    </row>
    <row r="4" spans="2:21" ht="220.5">
      <c r="B4" s="19"/>
      <c r="C4" s="19"/>
      <c r="D4" s="19"/>
      <c r="F4" s="4" t="s">
        <v>50</v>
      </c>
      <c r="G4" s="4" t="s">
        <v>50</v>
      </c>
      <c r="H4" s="4" t="s">
        <v>52</v>
      </c>
      <c r="I4" s="4" t="s">
        <v>54</v>
      </c>
      <c r="J4" s="4" t="s">
        <v>55</v>
      </c>
      <c r="K4" s="4" t="s">
        <v>56</v>
      </c>
      <c r="L4" s="4" t="s">
        <v>57</v>
      </c>
      <c r="M4" s="4" t="s">
        <v>58</v>
      </c>
      <c r="N4" s="4" t="s">
        <v>59</v>
      </c>
      <c r="O4" s="4" t="s">
        <v>60</v>
      </c>
      <c r="U4" s="4" t="s">
        <v>61</v>
      </c>
    </row>
    <row r="5" spans="6:21" ht="12.75">
      <c r="F5" s="5" t="s">
        <v>51</v>
      </c>
      <c r="G5" s="5" t="s">
        <v>51</v>
      </c>
      <c r="H5" s="5" t="s">
        <v>53</v>
      </c>
      <c r="I5" s="5" t="s">
        <v>53</v>
      </c>
      <c r="J5" s="5" t="s">
        <v>53</v>
      </c>
      <c r="K5" s="5" t="s">
        <v>51</v>
      </c>
      <c r="L5" s="5" t="s">
        <v>53</v>
      </c>
      <c r="M5" s="5" t="s">
        <v>53</v>
      </c>
      <c r="N5" s="5" t="s">
        <v>53</v>
      </c>
      <c r="O5" s="5" t="s">
        <v>51</v>
      </c>
      <c r="U5" s="5" t="s">
        <v>53</v>
      </c>
    </row>
    <row r="6" spans="1:21" ht="19.5">
      <c r="A6" s="18" t="s">
        <v>1</v>
      </c>
      <c r="B6" s="18"/>
      <c r="C6" s="18"/>
      <c r="D6" s="18"/>
      <c r="F6" s="6" t="str">
        <f>HYPERLINK("C:\Users\JeanClaude\Desktop\Fiches séquences\01_description_fonctionnelle.seq","01_description_fonctionnelle.seq")</f>
        <v>01_description_fonctionnelle.seq</v>
      </c>
      <c r="G6" s="6" t="str">
        <f>HYPERLINK("C:\Users\JeanClaude\Desktop\Fiches séquences\02_maintien_en_equilibre.seq","02_maintien_en_equilibre.seq")</f>
        <v>02_maintien_en_equilibre.seq</v>
      </c>
      <c r="H6" s="6" t="str">
        <f>HYPERLINK("C:\Users\JeanClaude\Desktop\Fiches séquences\03_changement_de_direction.seq","03_changement_de_direction.seq")</f>
        <v>03_changement_de_direction.seq</v>
      </c>
      <c r="I6" s="6" t="str">
        <f>HYPERLINK("C:\Users\JeanClaude\Desktop\Fiches séquences\04_securite_d_utilisation.seq","04_securite_d_utilisation.seq")</f>
        <v>04_securite_d_utilisation.seq</v>
      </c>
      <c r="J6" s="6" t="str">
        <f>HYPERLINK("C:\Users\JeanClaude\Desktop\Fiches séquences\Autonomie électrique.seq","Autonomie électrique.seq")</f>
        <v>Autonomie électrique.seq</v>
      </c>
      <c r="K6" s="6" t="str">
        <f>HYPERLINK("C:\Users\JeanClaude\Desktop\Fiches séquences\Choix d'une motorisation.seq","Choix d'une motorisation.seq")</f>
        <v>Choix d'une motorisation.seq</v>
      </c>
      <c r="L6" s="6" t="str">
        <f>HYPERLINK("C:\Users\JeanClaude\Desktop\Fiches séquences\Choix matériaux et ACV.seq","Choix matériaux et ACV.seq")</f>
        <v>Choix matériaux et ACV.seq</v>
      </c>
      <c r="M6" s="6" t="str">
        <f>HYPERLINK("C:\Users\JeanClaude\Desktop\Fiches séquences\Modélisation de pièces.seq","Modélisation de pièces.seq")</f>
        <v>Modélisation de pièces.seq</v>
      </c>
      <c r="N6" s="6" t="str">
        <f>HYPERLINK("C:\Users\JeanClaude\Desktop\Fiches séquences\Sécurité électrique.seq","Sécurité électrique.seq")</f>
        <v>Sécurité électrique.seq</v>
      </c>
      <c r="O6" s="6" t="str">
        <f>HYPERLINK("C:\Users\JeanClaude\Desktop\Fiches séquences\Transmission énergie mécanique.seq","Transmission énergie mécanique.seq")</f>
        <v>Transmission énergie mécanique.seq</v>
      </c>
      <c r="U6" s="6" t="str">
        <f>HYPERLINK("C:\Users\JeanClaude\Desktop\Fiches séquences\Modélisation d'une motorisation.seq","Modélisation d'une motorisation.seq")</f>
        <v>Modélisation d'une motorisation.seq</v>
      </c>
    </row>
    <row r="7" spans="1:21" ht="18.75">
      <c r="A7" s="1" t="s">
        <v>2</v>
      </c>
      <c r="B7" s="16" t="s">
        <v>3</v>
      </c>
      <c r="C7" s="16"/>
      <c r="D7" s="16"/>
      <c r="F7" s="9"/>
      <c r="G7" s="9"/>
      <c r="H7" s="9"/>
      <c r="I7" s="9"/>
      <c r="J7" s="9"/>
      <c r="K7" s="9"/>
      <c r="L7" s="9"/>
      <c r="M7" s="9"/>
      <c r="N7" s="9"/>
      <c r="O7" s="9"/>
      <c r="U7" s="9"/>
    </row>
    <row r="8" spans="2:21" ht="16.5">
      <c r="B8" s="2" t="s">
        <v>4</v>
      </c>
      <c r="C8" s="17" t="s">
        <v>5</v>
      </c>
      <c r="D8" s="17"/>
      <c r="F8" s="8"/>
      <c r="G8" s="8"/>
      <c r="H8" s="8"/>
      <c r="I8" s="8"/>
      <c r="J8" s="8"/>
      <c r="K8" s="8"/>
      <c r="L8" s="7" t="s">
        <v>62</v>
      </c>
      <c r="M8" s="8"/>
      <c r="N8" s="8"/>
      <c r="O8" s="8"/>
      <c r="U8" s="8"/>
    </row>
    <row r="9" spans="2:21" ht="16.5">
      <c r="B9" s="2" t="s">
        <v>6</v>
      </c>
      <c r="C9" s="17" t="s">
        <v>7</v>
      </c>
      <c r="D9" s="17"/>
      <c r="F9" s="8"/>
      <c r="G9" s="8"/>
      <c r="H9" s="8"/>
      <c r="I9" s="8"/>
      <c r="J9" s="8"/>
      <c r="K9" s="8"/>
      <c r="L9" s="8"/>
      <c r="M9" s="7" t="s">
        <v>62</v>
      </c>
      <c r="N9" s="8"/>
      <c r="O9" s="8"/>
      <c r="U9" s="8"/>
    </row>
    <row r="10" spans="1:21" ht="18.75">
      <c r="A10" s="1" t="s">
        <v>8</v>
      </c>
      <c r="B10" s="16" t="s">
        <v>9</v>
      </c>
      <c r="C10" s="16"/>
      <c r="D10" s="16"/>
      <c r="F10" s="9"/>
      <c r="G10" s="9"/>
      <c r="H10" s="9"/>
      <c r="I10" s="9"/>
      <c r="J10" s="9"/>
      <c r="K10" s="9"/>
      <c r="L10" s="9"/>
      <c r="M10" s="9"/>
      <c r="N10" s="9"/>
      <c r="O10" s="9"/>
      <c r="U10" s="9"/>
    </row>
    <row r="11" spans="2:21" ht="16.5">
      <c r="B11" s="2" t="s">
        <v>10</v>
      </c>
      <c r="C11" s="17" t="s">
        <v>11</v>
      </c>
      <c r="D11" s="17"/>
      <c r="F11" s="8"/>
      <c r="G11" s="8"/>
      <c r="H11" s="8"/>
      <c r="I11" s="8"/>
      <c r="J11" s="7" t="s">
        <v>62</v>
      </c>
      <c r="K11" s="7" t="s">
        <v>62</v>
      </c>
      <c r="L11" s="8"/>
      <c r="M11" s="8"/>
      <c r="N11" s="8"/>
      <c r="O11" s="8"/>
      <c r="U11" s="8"/>
    </row>
    <row r="12" spans="2:21" ht="16.5">
      <c r="B12" s="2" t="s">
        <v>12</v>
      </c>
      <c r="C12" s="17" t="s">
        <v>13</v>
      </c>
      <c r="D12" s="17"/>
      <c r="F12" s="8"/>
      <c r="G12" s="8"/>
      <c r="H12" s="8"/>
      <c r="I12" s="8"/>
      <c r="J12" s="8"/>
      <c r="K12" s="8"/>
      <c r="L12" s="7" t="s">
        <v>62</v>
      </c>
      <c r="M12" s="8"/>
      <c r="N12" s="8"/>
      <c r="O12" s="8"/>
      <c r="U12" s="8"/>
    </row>
    <row r="13" spans="1:21" ht="18.75">
      <c r="A13" s="1" t="s">
        <v>14</v>
      </c>
      <c r="B13" s="16" t="s">
        <v>15</v>
      </c>
      <c r="C13" s="16"/>
      <c r="D13" s="16"/>
      <c r="F13" s="9"/>
      <c r="G13" s="9"/>
      <c r="H13" s="9"/>
      <c r="I13" s="9"/>
      <c r="J13" s="9"/>
      <c r="K13" s="9"/>
      <c r="L13" s="9"/>
      <c r="M13" s="9"/>
      <c r="N13" s="9"/>
      <c r="O13" s="9"/>
      <c r="U13" s="9"/>
    </row>
    <row r="14" spans="2:21" ht="16.5">
      <c r="B14" s="2" t="s">
        <v>16</v>
      </c>
      <c r="C14" s="17" t="s">
        <v>17</v>
      </c>
      <c r="D14" s="17"/>
      <c r="F14" s="7" t="s">
        <v>62</v>
      </c>
      <c r="G14" s="7" t="s">
        <v>62</v>
      </c>
      <c r="H14" s="7" t="s">
        <v>62</v>
      </c>
      <c r="I14" s="7" t="s">
        <v>62</v>
      </c>
      <c r="J14" s="8"/>
      <c r="K14" s="8"/>
      <c r="L14" s="8"/>
      <c r="M14" s="8"/>
      <c r="N14" s="8"/>
      <c r="O14" s="8"/>
      <c r="U14" s="8"/>
    </row>
    <row r="15" spans="2:21" ht="16.5">
      <c r="B15" s="2" t="s">
        <v>18</v>
      </c>
      <c r="C15" s="17" t="s">
        <v>19</v>
      </c>
      <c r="D15" s="17"/>
      <c r="F15" s="8"/>
      <c r="G15" s="8"/>
      <c r="H15" s="8"/>
      <c r="I15" s="8"/>
      <c r="J15" s="7" t="s">
        <v>62</v>
      </c>
      <c r="K15" s="8"/>
      <c r="L15" s="8"/>
      <c r="M15" s="8"/>
      <c r="N15" s="8"/>
      <c r="O15" s="8"/>
      <c r="U15" s="8"/>
    </row>
    <row r="16" spans="1:21" ht="18.75">
      <c r="A16" s="1" t="s">
        <v>20</v>
      </c>
      <c r="B16" s="16" t="s">
        <v>21</v>
      </c>
      <c r="C16" s="16"/>
      <c r="D16" s="16"/>
      <c r="F16" s="9"/>
      <c r="G16" s="9"/>
      <c r="H16" s="9"/>
      <c r="I16" s="9"/>
      <c r="J16" s="9"/>
      <c r="K16" s="9"/>
      <c r="L16" s="9"/>
      <c r="M16" s="9"/>
      <c r="N16" s="9"/>
      <c r="O16" s="9"/>
      <c r="U16" s="9"/>
    </row>
    <row r="17" spans="2:21" ht="16.5">
      <c r="B17" s="2" t="s">
        <v>22</v>
      </c>
      <c r="C17" s="17" t="s">
        <v>23</v>
      </c>
      <c r="D17" s="17"/>
      <c r="F17" s="7" t="s">
        <v>62</v>
      </c>
      <c r="G17" s="7" t="s">
        <v>62</v>
      </c>
      <c r="H17" s="7" t="s">
        <v>62</v>
      </c>
      <c r="I17" s="7" t="s">
        <v>62</v>
      </c>
      <c r="J17" s="8"/>
      <c r="K17" s="8"/>
      <c r="L17" s="8"/>
      <c r="M17" s="7" t="s">
        <v>62</v>
      </c>
      <c r="N17" s="8"/>
      <c r="O17" s="7" t="s">
        <v>62</v>
      </c>
      <c r="U17" s="8"/>
    </row>
    <row r="18" spans="2:21" ht="16.5">
      <c r="B18" s="2" t="s">
        <v>24</v>
      </c>
      <c r="C18" s="17" t="s">
        <v>25</v>
      </c>
      <c r="D18" s="17"/>
      <c r="F18" s="8"/>
      <c r="G18" s="8"/>
      <c r="H18" s="8"/>
      <c r="I18" s="8"/>
      <c r="J18" s="8"/>
      <c r="K18" s="8"/>
      <c r="L18" s="8"/>
      <c r="M18" s="7" t="s">
        <v>62</v>
      </c>
      <c r="N18" s="8"/>
      <c r="O18" s="7" t="s">
        <v>62</v>
      </c>
      <c r="U18" s="8"/>
    </row>
    <row r="19" spans="2:21" ht="16.5">
      <c r="B19" s="2" t="s">
        <v>26</v>
      </c>
      <c r="C19" s="17" t="s">
        <v>27</v>
      </c>
      <c r="D19" s="17"/>
      <c r="F19" s="8"/>
      <c r="G19" s="8"/>
      <c r="H19" s="8"/>
      <c r="I19" s="8"/>
      <c r="J19" s="8"/>
      <c r="K19" s="8"/>
      <c r="L19" s="8"/>
      <c r="M19" s="8"/>
      <c r="N19" s="7" t="s">
        <v>62</v>
      </c>
      <c r="O19" s="8"/>
      <c r="U19" s="8"/>
    </row>
    <row r="20" spans="2:21" ht="16.5">
      <c r="B20" s="2" t="s">
        <v>28</v>
      </c>
      <c r="C20" s="17" t="s">
        <v>29</v>
      </c>
      <c r="D20" s="17"/>
      <c r="F20" s="7" t="s">
        <v>62</v>
      </c>
      <c r="G20" s="7" t="s">
        <v>62</v>
      </c>
      <c r="H20" s="7" t="s">
        <v>62</v>
      </c>
      <c r="I20" s="7" t="s">
        <v>62</v>
      </c>
      <c r="J20" s="8"/>
      <c r="K20" s="7" t="s">
        <v>62</v>
      </c>
      <c r="L20" s="8"/>
      <c r="M20" s="8"/>
      <c r="N20" s="7" t="s">
        <v>62</v>
      </c>
      <c r="O20" s="8"/>
      <c r="U20" s="8"/>
    </row>
    <row r="21" spans="1:21" ht="18.75">
      <c r="A21" s="1" t="s">
        <v>30</v>
      </c>
      <c r="B21" s="16" t="s">
        <v>31</v>
      </c>
      <c r="C21" s="16"/>
      <c r="D21" s="16"/>
      <c r="F21" s="9"/>
      <c r="G21" s="9"/>
      <c r="H21" s="9"/>
      <c r="I21" s="9"/>
      <c r="J21" s="9"/>
      <c r="K21" s="9"/>
      <c r="L21" s="9"/>
      <c r="M21" s="9"/>
      <c r="N21" s="9"/>
      <c r="O21" s="9"/>
      <c r="U21" s="9"/>
    </row>
    <row r="22" spans="2:21" ht="16.5">
      <c r="B22" s="2" t="s">
        <v>32</v>
      </c>
      <c r="C22" s="17" t="s">
        <v>33</v>
      </c>
      <c r="D22" s="17"/>
      <c r="F22" s="8"/>
      <c r="G22" s="8"/>
      <c r="H22" s="8"/>
      <c r="I22" s="8"/>
      <c r="J22" s="8"/>
      <c r="K22" s="8"/>
      <c r="L22" s="8"/>
      <c r="M22" s="8"/>
      <c r="N22" s="7" t="s">
        <v>62</v>
      </c>
      <c r="O22" s="8"/>
      <c r="U22" s="7" t="s">
        <v>62</v>
      </c>
    </row>
    <row r="23" spans="2:21" ht="16.5">
      <c r="B23" s="2" t="s">
        <v>34</v>
      </c>
      <c r="C23" s="17" t="s">
        <v>35</v>
      </c>
      <c r="D23" s="17"/>
      <c r="F23" s="8"/>
      <c r="G23" s="8"/>
      <c r="H23" s="7" t="s">
        <v>62</v>
      </c>
      <c r="I23" s="7" t="s">
        <v>62</v>
      </c>
      <c r="J23" s="8"/>
      <c r="K23" s="8"/>
      <c r="L23" s="8"/>
      <c r="M23" s="8"/>
      <c r="N23" s="8"/>
      <c r="O23" s="8"/>
      <c r="U23" s="7" t="s">
        <v>62</v>
      </c>
    </row>
    <row r="24" spans="2:21" ht="16.5">
      <c r="B24" s="2" t="s">
        <v>36</v>
      </c>
      <c r="C24" s="17" t="s">
        <v>37</v>
      </c>
      <c r="D24" s="17"/>
      <c r="F24" s="8"/>
      <c r="G24" s="8"/>
      <c r="H24" s="8"/>
      <c r="I24" s="8"/>
      <c r="J24" s="8"/>
      <c r="K24" s="7" t="s">
        <v>62</v>
      </c>
      <c r="L24" s="8"/>
      <c r="M24" s="8"/>
      <c r="N24" s="8"/>
      <c r="O24" s="8"/>
      <c r="U24" s="7" t="s">
        <v>62</v>
      </c>
    </row>
    <row r="25" spans="1:21" ht="18.75">
      <c r="A25" s="1" t="s">
        <v>38</v>
      </c>
      <c r="B25" s="16" t="s">
        <v>39</v>
      </c>
      <c r="C25" s="16"/>
      <c r="D25" s="16"/>
      <c r="F25" s="9"/>
      <c r="G25" s="9"/>
      <c r="H25" s="9"/>
      <c r="I25" s="9"/>
      <c r="J25" s="9"/>
      <c r="K25" s="9"/>
      <c r="L25" s="9"/>
      <c r="M25" s="9"/>
      <c r="N25" s="9"/>
      <c r="O25" s="9"/>
      <c r="U25" s="9"/>
    </row>
    <row r="26" spans="2:21" ht="16.5">
      <c r="B26" s="2" t="s">
        <v>40</v>
      </c>
      <c r="C26" s="17" t="s">
        <v>41</v>
      </c>
      <c r="D26" s="17"/>
      <c r="F26" s="8"/>
      <c r="G26" s="8"/>
      <c r="H26" s="8"/>
      <c r="I26" s="8"/>
      <c r="J26" s="8"/>
      <c r="K26" s="8"/>
      <c r="L26" s="8"/>
      <c r="M26" s="8"/>
      <c r="N26" s="8"/>
      <c r="O26" s="8"/>
      <c r="U26" s="8"/>
    </row>
    <row r="27" spans="2:21" ht="16.5">
      <c r="B27" s="2" t="s">
        <v>42</v>
      </c>
      <c r="C27" s="17" t="s">
        <v>43</v>
      </c>
      <c r="D27" s="17"/>
      <c r="F27" s="7" t="s">
        <v>62</v>
      </c>
      <c r="G27" s="7" t="s">
        <v>62</v>
      </c>
      <c r="H27" s="7" t="s">
        <v>62</v>
      </c>
      <c r="I27" s="7" t="s">
        <v>62</v>
      </c>
      <c r="J27" s="8"/>
      <c r="K27" s="8"/>
      <c r="L27" s="8"/>
      <c r="M27" s="8"/>
      <c r="N27" s="8"/>
      <c r="O27" s="7" t="s">
        <v>62</v>
      </c>
      <c r="U27" s="8"/>
    </row>
    <row r="28" spans="2:21" ht="16.5">
      <c r="B28" s="2" t="s">
        <v>44</v>
      </c>
      <c r="C28" s="17" t="s">
        <v>45</v>
      </c>
      <c r="D28" s="17"/>
      <c r="F28" s="8"/>
      <c r="G28" s="8"/>
      <c r="H28" s="8"/>
      <c r="I28" s="8"/>
      <c r="J28" s="8"/>
      <c r="K28" s="8"/>
      <c r="L28" s="8"/>
      <c r="M28" s="8"/>
      <c r="N28" s="8"/>
      <c r="O28" s="8"/>
      <c r="U28" s="8"/>
    </row>
    <row r="29" spans="1:21" ht="18.75">
      <c r="A29" s="1" t="s">
        <v>46</v>
      </c>
      <c r="B29" s="16" t="s">
        <v>47</v>
      </c>
      <c r="C29" s="16"/>
      <c r="D29" s="16"/>
      <c r="F29" s="9"/>
      <c r="G29" s="9"/>
      <c r="H29" s="9"/>
      <c r="I29" s="9"/>
      <c r="J29" s="9"/>
      <c r="K29" s="9"/>
      <c r="L29" s="9"/>
      <c r="M29" s="9"/>
      <c r="N29" s="9"/>
      <c r="O29" s="9"/>
      <c r="U29" s="9"/>
    </row>
    <row r="30" spans="2:21" ht="16.5">
      <c r="B30" s="2" t="s">
        <v>48</v>
      </c>
      <c r="C30" s="17" t="s">
        <v>49</v>
      </c>
      <c r="D30" s="17"/>
      <c r="F30" s="8"/>
      <c r="G30" s="8"/>
      <c r="H30" s="8"/>
      <c r="I30" s="8"/>
      <c r="J30" s="8"/>
      <c r="K30" s="7" t="s">
        <v>62</v>
      </c>
      <c r="L30" s="8"/>
      <c r="M30" s="8"/>
      <c r="N30" s="8"/>
      <c r="O30" s="8"/>
      <c r="U30" s="7" t="s">
        <v>62</v>
      </c>
    </row>
  </sheetData>
  <sheetProtection/>
  <mergeCells count="27">
    <mergeCell ref="F2:O2"/>
    <mergeCell ref="C30:D30"/>
    <mergeCell ref="B29:D29"/>
    <mergeCell ref="C28:D28"/>
    <mergeCell ref="C27:D27"/>
    <mergeCell ref="C26:D26"/>
    <mergeCell ref="B25:D25"/>
    <mergeCell ref="C24:D24"/>
    <mergeCell ref="C23:D23"/>
    <mergeCell ref="C22:D22"/>
    <mergeCell ref="B21:D21"/>
    <mergeCell ref="C20:D20"/>
    <mergeCell ref="C19:D19"/>
    <mergeCell ref="C18:D18"/>
    <mergeCell ref="C17:D17"/>
    <mergeCell ref="B16:D16"/>
    <mergeCell ref="C15:D15"/>
    <mergeCell ref="C14:D14"/>
    <mergeCell ref="B13:D13"/>
    <mergeCell ref="C12:D12"/>
    <mergeCell ref="C11:D11"/>
    <mergeCell ref="B10:D10"/>
    <mergeCell ref="C9:D9"/>
    <mergeCell ref="C8:D8"/>
    <mergeCell ref="B7:D7"/>
    <mergeCell ref="A6:D6"/>
    <mergeCell ref="B2:D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U40"/>
  <sheetViews>
    <sheetView workbookViewId="0" topLeftCell="A1">
      <selection activeCell="A1" sqref="A1"/>
    </sheetView>
  </sheetViews>
  <sheetFormatPr defaultColWidth="11.421875" defaultRowHeight="12.75"/>
  <cols>
    <col min="1" max="3" width="7.8515625" style="0" customWidth="1"/>
    <col min="4" max="4" width="70.28125" style="0" customWidth="1"/>
    <col min="5" max="5" width="1.1484375" style="0" customWidth="1"/>
    <col min="6" max="15" width="7.8515625" style="0" customWidth="1"/>
    <col min="16" max="20" width="1.1484375" style="0" customWidth="1"/>
    <col min="21" max="21" width="7.8515625" style="0" customWidth="1"/>
    <col min="22" max="26" width="1.1484375" style="0" customWidth="1"/>
  </cols>
  <sheetData>
    <row r="2" spans="2:21" ht="19.5">
      <c r="B2" s="19" t="s">
        <v>0</v>
      </c>
      <c r="C2" s="19"/>
      <c r="D2" s="19"/>
      <c r="F2" s="20">
        <v>1</v>
      </c>
      <c r="G2" s="20"/>
      <c r="H2" s="20"/>
      <c r="I2" s="20"/>
      <c r="J2" s="20"/>
      <c r="K2" s="20"/>
      <c r="L2" s="20"/>
      <c r="M2" s="20"/>
      <c r="N2" s="20"/>
      <c r="O2" s="20"/>
      <c r="U2" s="20">
        <v>6</v>
      </c>
    </row>
    <row r="3" spans="2:21" ht="19.5">
      <c r="B3" s="19"/>
      <c r="C3" s="19"/>
      <c r="D3" s="19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U3" s="3">
        <v>1</v>
      </c>
    </row>
    <row r="4" spans="2:21" ht="220.5">
      <c r="B4" s="19"/>
      <c r="C4" s="19"/>
      <c r="D4" s="19"/>
      <c r="F4" s="4" t="s">
        <v>50</v>
      </c>
      <c r="G4" s="4" t="s">
        <v>50</v>
      </c>
      <c r="H4" s="4" t="s">
        <v>52</v>
      </c>
      <c r="I4" s="4" t="s">
        <v>54</v>
      </c>
      <c r="J4" s="4" t="s">
        <v>55</v>
      </c>
      <c r="K4" s="4" t="s">
        <v>56</v>
      </c>
      <c r="L4" s="4" t="s">
        <v>57</v>
      </c>
      <c r="M4" s="4" t="s">
        <v>58</v>
      </c>
      <c r="N4" s="4" t="s">
        <v>59</v>
      </c>
      <c r="O4" s="4" t="s">
        <v>60</v>
      </c>
      <c r="U4" s="4" t="s">
        <v>61</v>
      </c>
    </row>
    <row r="5" spans="6:21" ht="12.75">
      <c r="F5" s="5" t="s">
        <v>51</v>
      </c>
      <c r="G5" s="5" t="s">
        <v>51</v>
      </c>
      <c r="H5" s="5" t="s">
        <v>53</v>
      </c>
      <c r="I5" s="5" t="s">
        <v>53</v>
      </c>
      <c r="J5" s="5" t="s">
        <v>53</v>
      </c>
      <c r="K5" s="5" t="s">
        <v>51</v>
      </c>
      <c r="L5" s="5" t="s">
        <v>53</v>
      </c>
      <c r="M5" s="5" t="s">
        <v>53</v>
      </c>
      <c r="N5" s="5" t="s">
        <v>53</v>
      </c>
      <c r="O5" s="5" t="s">
        <v>51</v>
      </c>
      <c r="U5" s="5" t="s">
        <v>53</v>
      </c>
    </row>
    <row r="6" spans="1:21" ht="19.5">
      <c r="A6" s="18" t="s">
        <v>63</v>
      </c>
      <c r="B6" s="18"/>
      <c r="C6" s="18"/>
      <c r="D6" s="18"/>
      <c r="F6" s="6" t="str">
        <f>HYPERLINK("C:\Users\JeanClaude\Desktop\Fiches séquences\01_description_fonctionnelle.seq","01_description_fonctionnelle.seq")</f>
        <v>01_description_fonctionnelle.seq</v>
      </c>
      <c r="G6" s="6" t="str">
        <f>HYPERLINK("C:\Users\JeanClaude\Desktop\Fiches séquences\02_maintien_en_equilibre.seq","02_maintien_en_equilibre.seq")</f>
        <v>02_maintien_en_equilibre.seq</v>
      </c>
      <c r="H6" s="6" t="str">
        <f>HYPERLINK("C:\Users\JeanClaude\Desktop\Fiches séquences\03_changement_de_direction.seq","03_changement_de_direction.seq")</f>
        <v>03_changement_de_direction.seq</v>
      </c>
      <c r="I6" s="6" t="str">
        <f>HYPERLINK("C:\Users\JeanClaude\Desktop\Fiches séquences\04_securite_d_utilisation.seq","04_securite_d_utilisation.seq")</f>
        <v>04_securite_d_utilisation.seq</v>
      </c>
      <c r="J6" s="6" t="str">
        <f>HYPERLINK("C:\Users\JeanClaude\Desktop\Fiches séquences\Autonomie électrique.seq","Autonomie électrique.seq")</f>
        <v>Autonomie électrique.seq</v>
      </c>
      <c r="K6" s="6" t="str">
        <f>HYPERLINK("C:\Users\JeanClaude\Desktop\Fiches séquences\Choix d'une motorisation.seq","Choix d'une motorisation.seq")</f>
        <v>Choix d'une motorisation.seq</v>
      </c>
      <c r="L6" s="6" t="str">
        <f>HYPERLINK("C:\Users\JeanClaude\Desktop\Fiches séquences\Choix matériaux et ACV.seq","Choix matériaux et ACV.seq")</f>
        <v>Choix matériaux et ACV.seq</v>
      </c>
      <c r="M6" s="6" t="str">
        <f>HYPERLINK("C:\Users\JeanClaude\Desktop\Fiches séquences\Modélisation de pièces.seq","Modélisation de pièces.seq")</f>
        <v>Modélisation de pièces.seq</v>
      </c>
      <c r="N6" s="6" t="str">
        <f>HYPERLINK("C:\Users\JeanClaude\Desktop\Fiches séquences\Sécurité électrique.seq","Sécurité électrique.seq")</f>
        <v>Sécurité électrique.seq</v>
      </c>
      <c r="O6" s="6" t="str">
        <f>HYPERLINK("C:\Users\JeanClaude\Desktop\Fiches séquences\Transmission énergie mécanique.seq","Transmission énergie mécanique.seq")</f>
        <v>Transmission énergie mécanique.seq</v>
      </c>
      <c r="U6" s="6" t="str">
        <f>HYPERLINK("C:\Users\JeanClaude\Desktop\Fiches séquences\Modélisation d'une motorisation.seq","Modélisation d'une motorisation.seq")</f>
        <v>Modélisation d'une motorisation.seq</v>
      </c>
    </row>
    <row r="7" spans="1:21" ht="18.75">
      <c r="A7" s="1" t="s">
        <v>64</v>
      </c>
      <c r="B7" s="16" t="s">
        <v>65</v>
      </c>
      <c r="C7" s="16"/>
      <c r="D7" s="16"/>
      <c r="F7" s="9"/>
      <c r="G7" s="9"/>
      <c r="H7" s="9"/>
      <c r="I7" s="9"/>
      <c r="J7" s="9"/>
      <c r="K7" s="9"/>
      <c r="L7" s="9"/>
      <c r="M7" s="9"/>
      <c r="N7" s="9"/>
      <c r="O7" s="9"/>
      <c r="U7" s="9"/>
    </row>
    <row r="8" spans="2:21" ht="16.5">
      <c r="B8" s="2" t="s">
        <v>66</v>
      </c>
      <c r="C8" s="17" t="s">
        <v>67</v>
      </c>
      <c r="D8" s="17"/>
      <c r="F8" s="8"/>
      <c r="G8" s="8"/>
      <c r="H8" s="8"/>
      <c r="I8" s="8"/>
      <c r="J8" s="8"/>
      <c r="K8" s="8"/>
      <c r="L8" s="7" t="s">
        <v>62</v>
      </c>
      <c r="M8" s="8"/>
      <c r="N8" s="8"/>
      <c r="O8" s="8"/>
      <c r="U8" s="8"/>
    </row>
    <row r="9" spans="3:21" ht="13.5">
      <c r="C9" s="10" t="s">
        <v>68</v>
      </c>
      <c r="D9" s="21" t="s">
        <v>69</v>
      </c>
      <c r="F9" s="11"/>
      <c r="G9" s="11"/>
      <c r="H9" s="11"/>
      <c r="I9" s="11"/>
      <c r="J9" s="11"/>
      <c r="K9" s="11"/>
      <c r="L9" s="11"/>
      <c r="M9" s="11"/>
      <c r="N9" s="11"/>
      <c r="O9" s="11"/>
      <c r="U9" s="11"/>
    </row>
    <row r="10" spans="3:21" ht="13.5">
      <c r="C10" s="10" t="s">
        <v>70</v>
      </c>
      <c r="D10" s="21" t="s">
        <v>71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U10" s="11"/>
    </row>
    <row r="11" spans="3:21" ht="13.5">
      <c r="C11" s="10" t="s">
        <v>72</v>
      </c>
      <c r="D11" s="21" t="s">
        <v>73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U11" s="11"/>
    </row>
    <row r="12" spans="2:21" ht="16.5">
      <c r="B12" s="2" t="s">
        <v>74</v>
      </c>
      <c r="C12" s="17" t="s">
        <v>75</v>
      </c>
      <c r="D12" s="17"/>
      <c r="F12" s="8"/>
      <c r="G12" s="8"/>
      <c r="H12" s="8"/>
      <c r="I12" s="8"/>
      <c r="J12" s="8"/>
      <c r="K12" s="8"/>
      <c r="L12" s="8"/>
      <c r="M12" s="8"/>
      <c r="N12" s="8"/>
      <c r="O12" s="8"/>
      <c r="U12" s="8"/>
    </row>
    <row r="13" spans="3:21" ht="16.5">
      <c r="C13" s="10" t="s">
        <v>76</v>
      </c>
      <c r="D13" s="21" t="s">
        <v>77</v>
      </c>
      <c r="F13" s="11"/>
      <c r="G13" s="11"/>
      <c r="H13" s="11"/>
      <c r="I13" s="11"/>
      <c r="J13" s="11"/>
      <c r="K13" s="11"/>
      <c r="L13" s="11"/>
      <c r="M13" s="7" t="s">
        <v>62</v>
      </c>
      <c r="N13" s="11"/>
      <c r="O13" s="11"/>
      <c r="U13" s="11"/>
    </row>
    <row r="14" spans="3:21" ht="13.5">
      <c r="C14" s="10" t="s">
        <v>78</v>
      </c>
      <c r="D14" s="21" t="s">
        <v>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U14" s="11"/>
    </row>
    <row r="15" spans="3:21" ht="13.5">
      <c r="C15" s="10" t="s">
        <v>80</v>
      </c>
      <c r="D15" s="21" t="s">
        <v>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U15" s="11"/>
    </row>
    <row r="16" spans="1:21" ht="18.75">
      <c r="A16" s="1" t="s">
        <v>82</v>
      </c>
      <c r="B16" s="16" t="s">
        <v>83</v>
      </c>
      <c r="C16" s="16"/>
      <c r="D16" s="16"/>
      <c r="F16" s="9"/>
      <c r="G16" s="9"/>
      <c r="H16" s="9"/>
      <c r="I16" s="9"/>
      <c r="J16" s="9"/>
      <c r="K16" s="9"/>
      <c r="L16" s="9"/>
      <c r="M16" s="9"/>
      <c r="N16" s="9"/>
      <c r="O16" s="9"/>
      <c r="U16" s="9"/>
    </row>
    <row r="17" spans="2:21" ht="16.5">
      <c r="B17" s="2" t="s">
        <v>84</v>
      </c>
      <c r="C17" s="17" t="s">
        <v>85</v>
      </c>
      <c r="D17" s="17"/>
      <c r="F17" s="8"/>
      <c r="G17" s="8"/>
      <c r="H17" s="8"/>
      <c r="I17" s="8"/>
      <c r="J17" s="8"/>
      <c r="K17" s="8"/>
      <c r="L17" s="8"/>
      <c r="M17" s="8"/>
      <c r="N17" s="8"/>
      <c r="O17" s="8"/>
      <c r="U17" s="8"/>
    </row>
    <row r="18" spans="3:21" ht="16.5">
      <c r="C18" s="10" t="s">
        <v>86</v>
      </c>
      <c r="D18" s="21" t="s">
        <v>87</v>
      </c>
      <c r="F18" s="11"/>
      <c r="G18" s="11"/>
      <c r="H18" s="11"/>
      <c r="I18" s="11"/>
      <c r="J18" s="11"/>
      <c r="K18" s="7" t="s">
        <v>62</v>
      </c>
      <c r="L18" s="11"/>
      <c r="M18" s="11"/>
      <c r="N18" s="7" t="s">
        <v>62</v>
      </c>
      <c r="O18" s="7" t="s">
        <v>62</v>
      </c>
      <c r="U18" s="7" t="s">
        <v>62</v>
      </c>
    </row>
    <row r="19" spans="3:21" ht="16.5">
      <c r="C19" s="10" t="s">
        <v>88</v>
      </c>
      <c r="D19" s="21" t="s">
        <v>89</v>
      </c>
      <c r="F19" s="7" t="s">
        <v>62</v>
      </c>
      <c r="G19" s="7" t="s">
        <v>62</v>
      </c>
      <c r="H19" s="7" t="s">
        <v>62</v>
      </c>
      <c r="I19" s="7" t="s">
        <v>62</v>
      </c>
      <c r="J19" s="11"/>
      <c r="K19" s="11"/>
      <c r="L19" s="11"/>
      <c r="M19" s="11"/>
      <c r="N19" s="11"/>
      <c r="O19" s="11"/>
      <c r="U19" s="11"/>
    </row>
    <row r="20" spans="2:21" ht="16.5">
      <c r="B20" s="2" t="s">
        <v>90</v>
      </c>
      <c r="C20" s="17" t="s">
        <v>91</v>
      </c>
      <c r="D20" s="17"/>
      <c r="F20" s="8"/>
      <c r="G20" s="8"/>
      <c r="H20" s="8"/>
      <c r="I20" s="8"/>
      <c r="J20" s="8"/>
      <c r="K20" s="8"/>
      <c r="L20" s="8"/>
      <c r="M20" s="8"/>
      <c r="N20" s="8"/>
      <c r="O20" s="8"/>
      <c r="U20" s="8"/>
    </row>
    <row r="21" spans="3:21" ht="16.5">
      <c r="C21" s="10" t="s">
        <v>92</v>
      </c>
      <c r="D21" s="21" t="s">
        <v>93</v>
      </c>
      <c r="F21" s="11"/>
      <c r="G21" s="11"/>
      <c r="H21" s="11"/>
      <c r="I21" s="11"/>
      <c r="J21" s="11"/>
      <c r="K21" s="11"/>
      <c r="L21" s="11"/>
      <c r="M21" s="7" t="s">
        <v>62</v>
      </c>
      <c r="N21" s="11"/>
      <c r="O21" s="7" t="s">
        <v>62</v>
      </c>
      <c r="U21" s="11"/>
    </row>
    <row r="22" spans="3:21" ht="16.5">
      <c r="C22" s="10" t="s">
        <v>94</v>
      </c>
      <c r="D22" s="21" t="s">
        <v>95</v>
      </c>
      <c r="F22" s="11"/>
      <c r="G22" s="7" t="s">
        <v>62</v>
      </c>
      <c r="H22" s="7" t="s">
        <v>62</v>
      </c>
      <c r="I22" s="7" t="s">
        <v>62</v>
      </c>
      <c r="J22" s="11"/>
      <c r="K22" s="7" t="s">
        <v>62</v>
      </c>
      <c r="L22" s="11"/>
      <c r="M22" s="11"/>
      <c r="N22" s="7" t="s">
        <v>62</v>
      </c>
      <c r="O22" s="11"/>
      <c r="U22" s="11"/>
    </row>
    <row r="23" spans="2:21" ht="16.5">
      <c r="B23" s="2" t="s">
        <v>96</v>
      </c>
      <c r="C23" s="17" t="s">
        <v>97</v>
      </c>
      <c r="D23" s="17"/>
      <c r="F23" s="8"/>
      <c r="G23" s="8"/>
      <c r="H23" s="8"/>
      <c r="I23" s="8"/>
      <c r="J23" s="8"/>
      <c r="K23" s="8"/>
      <c r="L23" s="8"/>
      <c r="M23" s="8"/>
      <c r="N23" s="8"/>
      <c r="O23" s="8"/>
      <c r="U23" s="8"/>
    </row>
    <row r="24" spans="3:21" ht="16.5">
      <c r="C24" s="10" t="s">
        <v>98</v>
      </c>
      <c r="D24" s="21" t="s">
        <v>99</v>
      </c>
      <c r="F24" s="11"/>
      <c r="G24" s="11"/>
      <c r="H24" s="11"/>
      <c r="I24" s="11"/>
      <c r="J24" s="11"/>
      <c r="K24" s="7" t="s">
        <v>62</v>
      </c>
      <c r="L24" s="11"/>
      <c r="M24" s="11"/>
      <c r="N24" s="11"/>
      <c r="O24" s="11"/>
      <c r="U24" s="7" t="s">
        <v>62</v>
      </c>
    </row>
    <row r="25" spans="3:21" ht="16.5">
      <c r="C25" s="10" t="s">
        <v>100</v>
      </c>
      <c r="D25" s="21" t="s">
        <v>101</v>
      </c>
      <c r="F25" s="11"/>
      <c r="G25" s="11"/>
      <c r="H25" s="11"/>
      <c r="I25" s="11"/>
      <c r="J25" s="11"/>
      <c r="K25" s="11"/>
      <c r="L25" s="11"/>
      <c r="M25" s="11"/>
      <c r="N25" s="11"/>
      <c r="O25" s="7" t="s">
        <v>62</v>
      </c>
      <c r="U25" s="11"/>
    </row>
    <row r="26" spans="3:21" ht="16.5">
      <c r="C26" s="10" t="s">
        <v>102</v>
      </c>
      <c r="D26" s="21" t="s">
        <v>103</v>
      </c>
      <c r="F26" s="11"/>
      <c r="G26" s="11"/>
      <c r="H26" s="11"/>
      <c r="I26" s="11"/>
      <c r="J26" s="11"/>
      <c r="K26" s="11"/>
      <c r="L26" s="11"/>
      <c r="M26" s="11"/>
      <c r="N26" s="11"/>
      <c r="O26" s="7" t="s">
        <v>62</v>
      </c>
      <c r="U26" s="11"/>
    </row>
    <row r="27" spans="3:21" ht="13.5">
      <c r="C27" s="10" t="s">
        <v>104</v>
      </c>
      <c r="D27" s="21" t="s">
        <v>105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U27" s="11"/>
    </row>
    <row r="28" spans="3:21" ht="13.5">
      <c r="C28" s="10" t="s">
        <v>106</v>
      </c>
      <c r="D28" s="21" t="s">
        <v>107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U28" s="11"/>
    </row>
    <row r="29" spans="3:21" ht="16.5">
      <c r="C29" s="10" t="s">
        <v>108</v>
      </c>
      <c r="D29" s="21" t="s">
        <v>109</v>
      </c>
      <c r="F29" s="7" t="s">
        <v>62</v>
      </c>
      <c r="G29" s="7" t="s">
        <v>62</v>
      </c>
      <c r="H29" s="7" t="s">
        <v>62</v>
      </c>
      <c r="I29" s="7" t="s">
        <v>62</v>
      </c>
      <c r="J29" s="11"/>
      <c r="K29" s="11"/>
      <c r="L29" s="11"/>
      <c r="M29" s="11"/>
      <c r="N29" s="11"/>
      <c r="O29" s="11"/>
      <c r="U29" s="11"/>
    </row>
    <row r="30" spans="1:21" ht="18.75">
      <c r="A30" s="1" t="s">
        <v>110</v>
      </c>
      <c r="B30" s="16" t="s">
        <v>111</v>
      </c>
      <c r="C30" s="16"/>
      <c r="D30" s="16"/>
      <c r="F30" s="9"/>
      <c r="G30" s="9"/>
      <c r="H30" s="9"/>
      <c r="I30" s="9"/>
      <c r="J30" s="9"/>
      <c r="K30" s="9"/>
      <c r="L30" s="9"/>
      <c r="M30" s="9"/>
      <c r="N30" s="9"/>
      <c r="O30" s="9"/>
      <c r="U30" s="9"/>
    </row>
    <row r="31" spans="2:21" ht="16.5">
      <c r="B31" s="2" t="s">
        <v>112</v>
      </c>
      <c r="C31" s="17" t="s">
        <v>113</v>
      </c>
      <c r="D31" s="17"/>
      <c r="F31" s="8"/>
      <c r="G31" s="8"/>
      <c r="H31" s="8"/>
      <c r="I31" s="8"/>
      <c r="J31" s="8"/>
      <c r="K31" s="8"/>
      <c r="L31" s="8"/>
      <c r="M31" s="8"/>
      <c r="N31" s="8"/>
      <c r="O31" s="8"/>
      <c r="U31" s="8"/>
    </row>
    <row r="32" spans="3:21" ht="16.5">
      <c r="C32" s="10" t="s">
        <v>114</v>
      </c>
      <c r="D32" s="21" t="s">
        <v>115</v>
      </c>
      <c r="F32" s="11"/>
      <c r="G32" s="11"/>
      <c r="H32" s="11"/>
      <c r="I32" s="11"/>
      <c r="J32" s="11"/>
      <c r="K32" s="11"/>
      <c r="L32" s="7" t="s">
        <v>62</v>
      </c>
      <c r="M32" s="11"/>
      <c r="N32" s="11"/>
      <c r="O32" s="11"/>
      <c r="U32" s="11"/>
    </row>
    <row r="33" spans="3:21" ht="16.5">
      <c r="C33" s="10" t="s">
        <v>116</v>
      </c>
      <c r="D33" s="21" t="s">
        <v>117</v>
      </c>
      <c r="F33" s="11"/>
      <c r="G33" s="11"/>
      <c r="H33" s="11"/>
      <c r="I33" s="11"/>
      <c r="J33" s="11"/>
      <c r="K33" s="11"/>
      <c r="L33" s="11"/>
      <c r="M33" s="11"/>
      <c r="N33" s="11"/>
      <c r="O33" s="7" t="s">
        <v>62</v>
      </c>
      <c r="U33" s="11"/>
    </row>
    <row r="34" spans="3:21" ht="13.5">
      <c r="C34" s="10" t="s">
        <v>118</v>
      </c>
      <c r="D34" s="21" t="s">
        <v>119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U34" s="11"/>
    </row>
    <row r="35" spans="3:21" ht="13.5">
      <c r="C35" s="10" t="s">
        <v>120</v>
      </c>
      <c r="D35" s="21" t="s">
        <v>121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U35" s="11"/>
    </row>
    <row r="36" spans="2:21" ht="16.5">
      <c r="B36" s="2" t="s">
        <v>122</v>
      </c>
      <c r="C36" s="17" t="s">
        <v>123</v>
      </c>
      <c r="D36" s="17"/>
      <c r="F36" s="8"/>
      <c r="G36" s="8"/>
      <c r="H36" s="8"/>
      <c r="I36" s="8"/>
      <c r="J36" s="8"/>
      <c r="K36" s="8"/>
      <c r="L36" s="8"/>
      <c r="M36" s="8"/>
      <c r="N36" s="8"/>
      <c r="O36" s="8"/>
      <c r="U36" s="8"/>
    </row>
    <row r="37" spans="3:21" ht="16.5">
      <c r="C37" s="10" t="s">
        <v>124</v>
      </c>
      <c r="D37" s="21" t="s">
        <v>125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U37" s="7" t="s">
        <v>62</v>
      </c>
    </row>
    <row r="38" spans="3:21" ht="16.5">
      <c r="C38" s="10" t="s">
        <v>126</v>
      </c>
      <c r="D38" s="21" t="s">
        <v>127</v>
      </c>
      <c r="F38" s="11"/>
      <c r="G38" s="11"/>
      <c r="H38" s="11"/>
      <c r="I38" s="11"/>
      <c r="J38" s="7" t="s">
        <v>62</v>
      </c>
      <c r="K38" s="11"/>
      <c r="L38" s="11"/>
      <c r="M38" s="11"/>
      <c r="N38" s="11"/>
      <c r="O38" s="11"/>
      <c r="U38" s="11"/>
    </row>
    <row r="39" spans="3:21" ht="13.5">
      <c r="C39" s="10" t="s">
        <v>128</v>
      </c>
      <c r="D39" s="21" t="s">
        <v>129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U39" s="11"/>
    </row>
    <row r="40" spans="3:21" ht="13.5">
      <c r="C40" s="10" t="s">
        <v>130</v>
      </c>
      <c r="D40" s="21" t="s">
        <v>131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U40" s="11"/>
    </row>
  </sheetData>
  <sheetProtection/>
  <mergeCells count="13">
    <mergeCell ref="F2:O2"/>
    <mergeCell ref="C36:D36"/>
    <mergeCell ref="C31:D31"/>
    <mergeCell ref="B30:D30"/>
    <mergeCell ref="C23:D23"/>
    <mergeCell ref="C20:D20"/>
    <mergeCell ref="C17:D17"/>
    <mergeCell ref="B16:D16"/>
    <mergeCell ref="C8:D8"/>
    <mergeCell ref="B7:D7"/>
    <mergeCell ref="A6:D6"/>
    <mergeCell ref="B2:D4"/>
    <mergeCell ref="C12:D1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W50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4" width="7.8515625" style="0" customWidth="1"/>
    <col min="5" max="5" width="70.28125" style="0" customWidth="1"/>
    <col min="6" max="6" width="1.1484375" style="0" customWidth="1"/>
    <col min="7" max="7" width="6.28125" style="0" customWidth="1"/>
    <col min="8" max="8" width="1.1484375" style="0" customWidth="1"/>
    <col min="9" max="23" width="9.421875" style="0" customWidth="1"/>
  </cols>
  <sheetData>
    <row r="2" spans="2:23" ht="43.5">
      <c r="B2" s="19" t="s">
        <v>0</v>
      </c>
      <c r="C2" s="19"/>
      <c r="D2" s="19"/>
      <c r="E2" s="19"/>
      <c r="I2" s="19" t="s">
        <v>140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ht="16.5">
      <c r="B3" s="19"/>
      <c r="C3" s="19"/>
      <c r="D3" s="19"/>
      <c r="E3" s="19"/>
      <c r="I3" s="12" t="s">
        <v>141</v>
      </c>
      <c r="J3" s="12" t="s">
        <v>141</v>
      </c>
      <c r="K3" s="12" t="s">
        <v>146</v>
      </c>
      <c r="L3" s="12" t="s">
        <v>149</v>
      </c>
      <c r="M3" s="12" t="s">
        <v>152</v>
      </c>
      <c r="N3" s="12" t="s">
        <v>155</v>
      </c>
      <c r="O3" s="12" t="s">
        <v>158</v>
      </c>
      <c r="P3" s="12" t="s">
        <v>161</v>
      </c>
      <c r="Q3" s="12" t="s">
        <v>164</v>
      </c>
      <c r="R3" s="12" t="s">
        <v>167</v>
      </c>
      <c r="S3" s="12" t="s">
        <v>170</v>
      </c>
      <c r="T3" s="12" t="s">
        <v>173</v>
      </c>
      <c r="U3" s="12" t="s">
        <v>176</v>
      </c>
      <c r="V3" s="12" t="s">
        <v>179</v>
      </c>
      <c r="W3" s="12" t="s">
        <v>182</v>
      </c>
    </row>
    <row r="4" spans="2:23" ht="18.75">
      <c r="B4" s="19"/>
      <c r="C4" s="19"/>
      <c r="D4" s="19"/>
      <c r="E4" s="19"/>
      <c r="I4" s="13" t="s">
        <v>142</v>
      </c>
      <c r="J4" s="13" t="s">
        <v>144</v>
      </c>
      <c r="K4" s="13" t="s">
        <v>147</v>
      </c>
      <c r="L4" s="13" t="s">
        <v>150</v>
      </c>
      <c r="M4" s="13" t="s">
        <v>153</v>
      </c>
      <c r="N4" s="13" t="s">
        <v>156</v>
      </c>
      <c r="O4" s="13" t="s">
        <v>159</v>
      </c>
      <c r="P4" s="13" t="s">
        <v>162</v>
      </c>
      <c r="Q4" s="13" t="s">
        <v>165</v>
      </c>
      <c r="R4" s="13" t="s">
        <v>168</v>
      </c>
      <c r="S4" s="13" t="s">
        <v>171</v>
      </c>
      <c r="T4" s="13" t="s">
        <v>174</v>
      </c>
      <c r="U4" s="13" t="s">
        <v>177</v>
      </c>
      <c r="V4" s="13" t="s">
        <v>180</v>
      </c>
      <c r="W4" s="13" t="s">
        <v>183</v>
      </c>
    </row>
    <row r="5" spans="9:23" ht="117">
      <c r="I5" s="14" t="s">
        <v>143</v>
      </c>
      <c r="J5" s="14" t="s">
        <v>145</v>
      </c>
      <c r="K5" s="14" t="s">
        <v>148</v>
      </c>
      <c r="L5" s="14" t="s">
        <v>151</v>
      </c>
      <c r="M5" s="14" t="s">
        <v>154</v>
      </c>
      <c r="N5" s="14" t="s">
        <v>157</v>
      </c>
      <c r="O5" s="14" t="s">
        <v>160</v>
      </c>
      <c r="P5" s="14" t="s">
        <v>163</v>
      </c>
      <c r="Q5" s="14" t="s">
        <v>166</v>
      </c>
      <c r="R5" s="14" t="s">
        <v>169</v>
      </c>
      <c r="S5" s="14" t="s">
        <v>172</v>
      </c>
      <c r="T5" s="14" t="s">
        <v>175</v>
      </c>
      <c r="U5" s="14" t="s">
        <v>178</v>
      </c>
      <c r="V5" s="14" t="s">
        <v>181</v>
      </c>
      <c r="W5" s="14" t="s">
        <v>184</v>
      </c>
    </row>
    <row r="6" spans="1:5" ht="19.5">
      <c r="A6" s="18" t="s">
        <v>132</v>
      </c>
      <c r="B6" s="18"/>
      <c r="C6" s="18"/>
      <c r="D6" s="18"/>
      <c r="E6" s="18"/>
    </row>
    <row r="7" spans="2:23" ht="18.75">
      <c r="B7" s="1" t="s">
        <v>2</v>
      </c>
      <c r="C7" s="16" t="s">
        <v>3</v>
      </c>
      <c r="D7" s="16"/>
      <c r="E7" s="1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3:23" ht="16.5">
      <c r="C8" s="2" t="s">
        <v>4</v>
      </c>
      <c r="D8" s="17" t="s">
        <v>5</v>
      </c>
      <c r="E8" s="17"/>
      <c r="I8" s="7" t="s">
        <v>62</v>
      </c>
      <c r="J8" s="8"/>
      <c r="K8" s="8"/>
      <c r="L8" s="8"/>
      <c r="M8" s="7" t="s">
        <v>62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3:23" ht="16.5">
      <c r="C9" s="2" t="s">
        <v>6</v>
      </c>
      <c r="D9" s="17" t="s">
        <v>7</v>
      </c>
      <c r="E9" s="17"/>
      <c r="I9" s="8"/>
      <c r="J9" s="8"/>
      <c r="K9" s="8"/>
      <c r="L9" s="7" t="s">
        <v>62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18.75">
      <c r="B10" s="1" t="s">
        <v>8</v>
      </c>
      <c r="C10" s="16" t="s">
        <v>9</v>
      </c>
      <c r="D10" s="16"/>
      <c r="E10" s="1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3:23" ht="16.5">
      <c r="C11" s="2" t="s">
        <v>10</v>
      </c>
      <c r="D11" s="17" t="s">
        <v>11</v>
      </c>
      <c r="E11" s="17"/>
      <c r="I11" s="8"/>
      <c r="J11" s="8"/>
      <c r="K11" s="8"/>
      <c r="L11" s="8"/>
      <c r="M11" s="8"/>
      <c r="N11" s="8"/>
      <c r="O11" s="7" t="s">
        <v>62</v>
      </c>
      <c r="P11" s="7" t="s">
        <v>62</v>
      </c>
      <c r="Q11" s="8"/>
      <c r="R11" s="8"/>
      <c r="S11" s="8"/>
      <c r="T11" s="8"/>
      <c r="U11" s="8"/>
      <c r="V11" s="8"/>
      <c r="W11" s="8"/>
    </row>
    <row r="12" spans="3:23" ht="16.5">
      <c r="C12" s="2" t="s">
        <v>12</v>
      </c>
      <c r="D12" s="17" t="s">
        <v>13</v>
      </c>
      <c r="E12" s="17"/>
      <c r="I12" s="7" t="s">
        <v>62</v>
      </c>
      <c r="J12" s="8"/>
      <c r="K12" s="8"/>
      <c r="L12" s="8"/>
      <c r="M12" s="7" t="s">
        <v>62</v>
      </c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2:23" ht="18.75">
      <c r="B13" s="1" t="s">
        <v>14</v>
      </c>
      <c r="C13" s="16" t="s">
        <v>15</v>
      </c>
      <c r="D13" s="16"/>
      <c r="E13" s="16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3:23" ht="16.5">
      <c r="C14" s="2" t="s">
        <v>16</v>
      </c>
      <c r="D14" s="17" t="s">
        <v>17</v>
      </c>
      <c r="E14" s="17"/>
      <c r="I14" s="8"/>
      <c r="J14" s="8"/>
      <c r="K14" s="8"/>
      <c r="L14" s="8"/>
      <c r="M14" s="8"/>
      <c r="N14" s="8"/>
      <c r="O14" s="8"/>
      <c r="P14" s="8"/>
      <c r="Q14" s="8"/>
      <c r="R14" s="8"/>
      <c r="S14" s="7" t="s">
        <v>62</v>
      </c>
      <c r="T14" s="7" t="s">
        <v>62</v>
      </c>
      <c r="U14" s="7" t="s">
        <v>62</v>
      </c>
      <c r="V14" s="8"/>
      <c r="W14" s="8"/>
    </row>
    <row r="15" spans="3:23" ht="16.5">
      <c r="C15" s="2" t="s">
        <v>18</v>
      </c>
      <c r="D15" s="17" t="s">
        <v>19</v>
      </c>
      <c r="E15" s="17"/>
      <c r="I15" s="8"/>
      <c r="J15" s="8"/>
      <c r="K15" s="8"/>
      <c r="L15" s="8"/>
      <c r="M15" s="8"/>
      <c r="N15" s="8"/>
      <c r="O15" s="7" t="s">
        <v>62</v>
      </c>
      <c r="P15" s="8"/>
      <c r="Q15" s="8"/>
      <c r="R15" s="8"/>
      <c r="S15" s="8"/>
      <c r="T15" s="8"/>
      <c r="U15" s="8"/>
      <c r="V15" s="8"/>
      <c r="W15" s="8"/>
    </row>
    <row r="16" spans="2:23" ht="18.75">
      <c r="B16" s="1" t="s">
        <v>20</v>
      </c>
      <c r="C16" s="16" t="s">
        <v>21</v>
      </c>
      <c r="D16" s="16"/>
      <c r="E16" s="1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23" ht="16.5">
      <c r="C17" s="2" t="s">
        <v>22</v>
      </c>
      <c r="D17" s="17" t="s">
        <v>23</v>
      </c>
      <c r="E17" s="17"/>
      <c r="I17" s="8"/>
      <c r="J17" s="8"/>
      <c r="K17" s="8"/>
      <c r="L17" s="7" t="s">
        <v>62</v>
      </c>
      <c r="M17" s="8"/>
      <c r="N17" s="8"/>
      <c r="O17" s="8"/>
      <c r="P17" s="7" t="s">
        <v>62</v>
      </c>
      <c r="Q17" s="8"/>
      <c r="R17" s="8"/>
      <c r="S17" s="7" t="s">
        <v>62</v>
      </c>
      <c r="T17" s="7" t="s">
        <v>62</v>
      </c>
      <c r="U17" s="7" t="s">
        <v>62</v>
      </c>
      <c r="V17" s="8"/>
      <c r="W17" s="8"/>
    </row>
    <row r="18" spans="3:23" ht="16.5">
      <c r="C18" s="2" t="s">
        <v>24</v>
      </c>
      <c r="D18" s="17" t="s">
        <v>25</v>
      </c>
      <c r="E18" s="17"/>
      <c r="I18" s="8"/>
      <c r="J18" s="8"/>
      <c r="K18" s="8"/>
      <c r="L18" s="7" t="s">
        <v>62</v>
      </c>
      <c r="M18" s="8"/>
      <c r="N18" s="8"/>
      <c r="O18" s="8"/>
      <c r="P18" s="7" t="s">
        <v>62</v>
      </c>
      <c r="Q18" s="8"/>
      <c r="R18" s="8"/>
      <c r="S18" s="8"/>
      <c r="T18" s="8"/>
      <c r="U18" s="8"/>
      <c r="V18" s="8"/>
      <c r="W18" s="8"/>
    </row>
    <row r="19" spans="3:23" ht="16.5">
      <c r="C19" s="2" t="s">
        <v>26</v>
      </c>
      <c r="D19" s="17" t="s">
        <v>27</v>
      </c>
      <c r="E19" s="17"/>
      <c r="I19" s="8"/>
      <c r="J19" s="8"/>
      <c r="K19" s="8"/>
      <c r="L19" s="8"/>
      <c r="M19" s="8"/>
      <c r="N19" s="8"/>
      <c r="O19" s="8"/>
      <c r="P19" s="7" t="s">
        <v>62</v>
      </c>
      <c r="Q19" s="8"/>
      <c r="R19" s="7" t="s">
        <v>62</v>
      </c>
      <c r="S19" s="8"/>
      <c r="T19" s="8"/>
      <c r="U19" s="8"/>
      <c r="V19" s="8"/>
      <c r="W19" s="8"/>
    </row>
    <row r="20" spans="3:23" ht="16.5">
      <c r="C20" s="2" t="s">
        <v>28</v>
      </c>
      <c r="D20" s="17" t="s">
        <v>29</v>
      </c>
      <c r="E20" s="17"/>
      <c r="I20" s="8"/>
      <c r="J20" s="8"/>
      <c r="K20" s="8"/>
      <c r="L20" s="8"/>
      <c r="M20" s="8"/>
      <c r="N20" s="8"/>
      <c r="O20" s="8"/>
      <c r="P20" s="7" t="s">
        <v>62</v>
      </c>
      <c r="Q20" s="8"/>
      <c r="R20" s="7" t="s">
        <v>62</v>
      </c>
      <c r="S20" s="7" t="s">
        <v>62</v>
      </c>
      <c r="T20" s="7" t="s">
        <v>62</v>
      </c>
      <c r="U20" s="7" t="s">
        <v>62</v>
      </c>
      <c r="V20" s="8"/>
      <c r="W20" s="8"/>
    </row>
    <row r="21" spans="2:23" ht="18.75">
      <c r="B21" s="1" t="s">
        <v>30</v>
      </c>
      <c r="C21" s="16" t="s">
        <v>31</v>
      </c>
      <c r="D21" s="16"/>
      <c r="E21" s="16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3:23" ht="16.5">
      <c r="C22" s="2" t="s">
        <v>32</v>
      </c>
      <c r="D22" s="17" t="s">
        <v>33</v>
      </c>
      <c r="E22" s="17"/>
      <c r="I22" s="8"/>
      <c r="J22" s="8"/>
      <c r="K22" s="8"/>
      <c r="L22" s="8"/>
      <c r="M22" s="8"/>
      <c r="N22" s="8"/>
      <c r="O22" s="8"/>
      <c r="P22" s="7" t="s">
        <v>62</v>
      </c>
      <c r="Q22" s="8"/>
      <c r="R22" s="7" t="s">
        <v>62</v>
      </c>
      <c r="S22" s="8"/>
      <c r="T22" s="8"/>
      <c r="U22" s="8"/>
      <c r="V22" s="8"/>
      <c r="W22" s="7" t="s">
        <v>62</v>
      </c>
    </row>
    <row r="23" spans="3:23" ht="16.5">
      <c r="C23" s="2" t="s">
        <v>34</v>
      </c>
      <c r="D23" s="17" t="s">
        <v>35</v>
      </c>
      <c r="E23" s="17"/>
      <c r="I23" s="8"/>
      <c r="J23" s="8"/>
      <c r="K23" s="8"/>
      <c r="L23" s="8"/>
      <c r="M23" s="8"/>
      <c r="N23" s="8"/>
      <c r="O23" s="8"/>
      <c r="P23" s="7" t="s">
        <v>62</v>
      </c>
      <c r="Q23" s="8"/>
      <c r="R23" s="8"/>
      <c r="S23" s="7" t="s">
        <v>62</v>
      </c>
      <c r="T23" s="7" t="s">
        <v>62</v>
      </c>
      <c r="U23" s="7" t="s">
        <v>62</v>
      </c>
      <c r="V23" s="8"/>
      <c r="W23" s="7" t="s">
        <v>62</v>
      </c>
    </row>
    <row r="24" spans="3:23" ht="16.5">
      <c r="C24" s="2" t="s">
        <v>36</v>
      </c>
      <c r="D24" s="17" t="s">
        <v>37</v>
      </c>
      <c r="E24" s="17"/>
      <c r="I24" s="8"/>
      <c r="J24" s="8"/>
      <c r="K24" s="8"/>
      <c r="L24" s="8"/>
      <c r="M24" s="8"/>
      <c r="N24" s="8"/>
      <c r="O24" s="8"/>
      <c r="P24" s="7" t="s">
        <v>62</v>
      </c>
      <c r="Q24" s="8"/>
      <c r="R24" s="8"/>
      <c r="S24" s="8"/>
      <c r="T24" s="8"/>
      <c r="U24" s="8"/>
      <c r="V24" s="8"/>
      <c r="W24" s="7" t="s">
        <v>62</v>
      </c>
    </row>
    <row r="25" spans="2:23" ht="18.75">
      <c r="B25" s="1" t="s">
        <v>38</v>
      </c>
      <c r="C25" s="16" t="s">
        <v>39</v>
      </c>
      <c r="D25" s="16"/>
      <c r="E25" s="1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3:23" ht="16.5">
      <c r="C26" s="2" t="s">
        <v>40</v>
      </c>
      <c r="D26" s="17" t="s">
        <v>41</v>
      </c>
      <c r="E26" s="1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3:23" ht="16.5">
      <c r="C27" s="2" t="s">
        <v>42</v>
      </c>
      <c r="D27" s="17" t="s">
        <v>43</v>
      </c>
      <c r="E27" s="17"/>
      <c r="I27" s="8"/>
      <c r="J27" s="8"/>
      <c r="K27" s="8"/>
      <c r="L27" s="8"/>
      <c r="M27" s="8"/>
      <c r="N27" s="8"/>
      <c r="O27" s="8"/>
      <c r="P27" s="7" t="s">
        <v>62</v>
      </c>
      <c r="Q27" s="8"/>
      <c r="R27" s="8"/>
      <c r="S27" s="7" t="s">
        <v>62</v>
      </c>
      <c r="T27" s="7" t="s">
        <v>62</v>
      </c>
      <c r="U27" s="7" t="s">
        <v>62</v>
      </c>
      <c r="V27" s="8"/>
      <c r="W27" s="8"/>
    </row>
    <row r="28" spans="3:23" ht="16.5">
      <c r="C28" s="2" t="s">
        <v>44</v>
      </c>
      <c r="D28" s="17" t="s">
        <v>45</v>
      </c>
      <c r="E28" s="1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ht="18.75">
      <c r="B29" s="1" t="s">
        <v>46</v>
      </c>
      <c r="C29" s="16" t="s">
        <v>47</v>
      </c>
      <c r="D29" s="16"/>
      <c r="E29" s="16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3:23" ht="16.5">
      <c r="C30" s="2" t="s">
        <v>48</v>
      </c>
      <c r="D30" s="17" t="s">
        <v>49</v>
      </c>
      <c r="E30" s="17"/>
      <c r="I30" s="8"/>
      <c r="J30" s="8"/>
      <c r="K30" s="8"/>
      <c r="L30" s="8"/>
      <c r="M30" s="8"/>
      <c r="N30" s="8"/>
      <c r="O30" s="8"/>
      <c r="P30" s="7" t="s">
        <v>62</v>
      </c>
      <c r="Q30" s="8"/>
      <c r="R30" s="8"/>
      <c r="S30" s="8"/>
      <c r="T30" s="8"/>
      <c r="U30" s="8"/>
      <c r="V30" s="8"/>
      <c r="W30" s="7" t="s">
        <v>62</v>
      </c>
    </row>
    <row r="32" spans="1:5" ht="19.5">
      <c r="A32" s="18" t="s">
        <v>133</v>
      </c>
      <c r="B32" s="18"/>
      <c r="C32" s="18"/>
      <c r="D32" s="18"/>
      <c r="E32" s="18"/>
    </row>
    <row r="33" spans="1:23" ht="19.5">
      <c r="A33" s="4" t="s">
        <v>134</v>
      </c>
      <c r="B33" s="4" t="s">
        <v>135</v>
      </c>
      <c r="C33" s="4" t="s">
        <v>136</v>
      </c>
      <c r="D33" s="4" t="s">
        <v>137</v>
      </c>
      <c r="E33" s="4" t="s">
        <v>138</v>
      </c>
      <c r="G33" s="4" t="s">
        <v>139</v>
      </c>
      <c r="I33" s="3" t="s">
        <v>51</v>
      </c>
      <c r="J33" s="3" t="s">
        <v>185</v>
      </c>
      <c r="K33" s="3" t="s">
        <v>185</v>
      </c>
      <c r="L33" s="3" t="s">
        <v>53</v>
      </c>
      <c r="M33" s="3" t="s">
        <v>51</v>
      </c>
      <c r="N33" s="3" t="s">
        <v>185</v>
      </c>
      <c r="O33" s="3" t="s">
        <v>53</v>
      </c>
      <c r="P33" s="3" t="s">
        <v>186</v>
      </c>
      <c r="Q33" s="3" t="s">
        <v>185</v>
      </c>
      <c r="R33" s="3" t="s">
        <v>51</v>
      </c>
      <c r="S33" s="3" t="s">
        <v>51</v>
      </c>
      <c r="T33" s="3" t="s">
        <v>187</v>
      </c>
      <c r="U33" s="3" t="s">
        <v>53</v>
      </c>
      <c r="V33" s="3" t="s">
        <v>185</v>
      </c>
      <c r="W33" s="3" t="s">
        <v>51</v>
      </c>
    </row>
    <row r="35" spans="2:23" ht="19.5">
      <c r="B35" s="22">
        <v>1</v>
      </c>
      <c r="C35" s="3">
        <v>1</v>
      </c>
      <c r="D35" s="6" t="str">
        <f>HYPERLINK("C:\Users\JeanClaude\Desktop\Fiches séquences\01_description_fonctionnelle.seq","01_description_fonctionnelle.seq")</f>
        <v>01_description_fonctionnelle.seq</v>
      </c>
      <c r="E35" s="4" t="s">
        <v>50</v>
      </c>
      <c r="G35" s="5" t="s">
        <v>51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7" t="s">
        <v>51</v>
      </c>
      <c r="U35" s="15"/>
      <c r="V35" s="15"/>
      <c r="W35" s="15"/>
    </row>
    <row r="36" spans="2:23" ht="19.5">
      <c r="B36" s="22"/>
      <c r="C36" s="3">
        <v>2</v>
      </c>
      <c r="D36" s="6" t="str">
        <f>HYPERLINK("C:\Users\JeanClaude\Desktop\Fiches séquences\02_maintien_en_equilibre.seq","02_maintien_en_equilibre.seq")</f>
        <v>02_maintien_en_equilibre.seq</v>
      </c>
      <c r="E36" s="4" t="s">
        <v>50</v>
      </c>
      <c r="G36" s="5" t="s">
        <v>51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7" t="s">
        <v>51</v>
      </c>
      <c r="U36" s="15"/>
      <c r="V36" s="15"/>
      <c r="W36" s="15"/>
    </row>
    <row r="37" spans="2:23" ht="19.5">
      <c r="B37" s="22"/>
      <c r="C37" s="3">
        <v>3</v>
      </c>
      <c r="D37" s="6" t="str">
        <f>HYPERLINK("C:\Users\JeanClaude\Desktop\Fiches séquences\03_changement_de_direction.seq","03_changement_de_direction.seq")</f>
        <v>03_changement_de_direction.seq</v>
      </c>
      <c r="E37" s="4" t="s">
        <v>52</v>
      </c>
      <c r="G37" s="5" t="s">
        <v>53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7" t="s">
        <v>51</v>
      </c>
      <c r="T37" s="7" t="s">
        <v>51</v>
      </c>
      <c r="U37" s="15"/>
      <c r="V37" s="15"/>
      <c r="W37" s="15"/>
    </row>
    <row r="38" spans="2:23" ht="25.5">
      <c r="B38" s="22"/>
      <c r="C38" s="3">
        <v>4</v>
      </c>
      <c r="D38" s="6" t="str">
        <f>HYPERLINK("C:\Users\JeanClaude\Desktop\Fiches séquences\04_securite_d_utilisation.seq","04_securite_d_utilisation.seq")</f>
        <v>04_securite_d_utilisation.seq</v>
      </c>
      <c r="E38" s="4" t="s">
        <v>54</v>
      </c>
      <c r="G38" s="5" t="s">
        <v>53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7" t="s">
        <v>53</v>
      </c>
      <c r="V38" s="15"/>
      <c r="W38" s="15"/>
    </row>
    <row r="39" spans="2:23" ht="19.5">
      <c r="B39" s="22"/>
      <c r="C39" s="3">
        <v>5</v>
      </c>
      <c r="D39" s="6" t="str">
        <f>HYPERLINK("C:\Users\JeanClaude\Desktop\Fiches séquences\Autonomie électrique.seq","Autonomie électrique.seq")</f>
        <v>Autonomie électrique.seq</v>
      </c>
      <c r="E39" s="4" t="s">
        <v>55</v>
      </c>
      <c r="G39" s="5" t="s">
        <v>53</v>
      </c>
      <c r="I39" s="15"/>
      <c r="J39" s="15"/>
      <c r="K39" s="15"/>
      <c r="L39" s="15"/>
      <c r="M39" s="15"/>
      <c r="N39" s="15"/>
      <c r="O39" s="7" t="s">
        <v>53</v>
      </c>
      <c r="P39" s="15"/>
      <c r="Q39" s="15"/>
      <c r="R39" s="15"/>
      <c r="S39" s="15"/>
      <c r="T39" s="15"/>
      <c r="U39" s="15"/>
      <c r="V39" s="15"/>
      <c r="W39" s="15"/>
    </row>
    <row r="40" spans="2:23" ht="19.5">
      <c r="B40" s="22"/>
      <c r="C40" s="3">
        <v>6</v>
      </c>
      <c r="D40" s="6" t="str">
        <f>HYPERLINK("C:\Users\JeanClaude\Desktop\Fiches séquences\Choix d'une motorisation.seq","Choix d'une motorisation.seq")</f>
        <v>Choix d'une motorisation.seq</v>
      </c>
      <c r="E40" s="4" t="s">
        <v>56</v>
      </c>
      <c r="G40" s="5" t="s">
        <v>51</v>
      </c>
      <c r="I40" s="15"/>
      <c r="J40" s="15"/>
      <c r="K40" s="15"/>
      <c r="L40" s="15"/>
      <c r="M40" s="15"/>
      <c r="N40" s="15"/>
      <c r="O40" s="15"/>
      <c r="P40" s="7" t="s">
        <v>51</v>
      </c>
      <c r="Q40" s="15"/>
      <c r="R40" s="15"/>
      <c r="S40" s="15"/>
      <c r="T40" s="15"/>
      <c r="U40" s="15"/>
      <c r="V40" s="15"/>
      <c r="W40" s="15"/>
    </row>
    <row r="41" spans="2:23" ht="25.5">
      <c r="B41" s="22"/>
      <c r="C41" s="3">
        <v>7</v>
      </c>
      <c r="D41" s="6" t="str">
        <f>HYPERLINK("C:\Users\JeanClaude\Desktop\Fiches séquences\Choix matériaux et ACV.seq","Choix matériaux et ACV.seq")</f>
        <v>Choix matériaux et ACV.seq</v>
      </c>
      <c r="E41" s="4" t="s">
        <v>57</v>
      </c>
      <c r="G41" s="5" t="s">
        <v>53</v>
      </c>
      <c r="I41" s="7" t="s">
        <v>51</v>
      </c>
      <c r="J41" s="15"/>
      <c r="K41" s="15"/>
      <c r="L41" s="15"/>
      <c r="M41" s="7" t="s">
        <v>51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2:23" ht="19.5">
      <c r="B42" s="22"/>
      <c r="C42" s="3">
        <v>8</v>
      </c>
      <c r="D42" s="6" t="str">
        <f>HYPERLINK("C:\Users\JeanClaude\Desktop\Fiches séquences\Modélisation de pièces.seq","Modélisation de pièces.seq")</f>
        <v>Modélisation de pièces.seq</v>
      </c>
      <c r="E42" s="4" t="s">
        <v>58</v>
      </c>
      <c r="G42" s="5" t="s">
        <v>53</v>
      </c>
      <c r="I42" s="15"/>
      <c r="J42" s="15"/>
      <c r="K42" s="15"/>
      <c r="L42" s="7" t="s">
        <v>53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2:23" ht="19.5">
      <c r="B43" s="22"/>
      <c r="C43" s="3">
        <v>9</v>
      </c>
      <c r="D43" s="6" t="str">
        <f>HYPERLINK("C:\Users\JeanClaude\Desktop\Fiches séquences\Sécurité électrique.seq","Sécurité électrique.seq")</f>
        <v>Sécurité électrique.seq</v>
      </c>
      <c r="E43" s="4" t="s">
        <v>59</v>
      </c>
      <c r="G43" s="5" t="s">
        <v>53</v>
      </c>
      <c r="I43" s="15"/>
      <c r="J43" s="15"/>
      <c r="K43" s="15"/>
      <c r="L43" s="15"/>
      <c r="M43" s="15"/>
      <c r="N43" s="15"/>
      <c r="O43" s="15"/>
      <c r="P43" s="7" t="s">
        <v>51</v>
      </c>
      <c r="Q43" s="15"/>
      <c r="R43" s="7" t="s">
        <v>51</v>
      </c>
      <c r="S43" s="15"/>
      <c r="T43" s="15"/>
      <c r="U43" s="15"/>
      <c r="V43" s="15"/>
      <c r="W43" s="15"/>
    </row>
    <row r="44" spans="2:23" ht="19.5">
      <c r="B44" s="22"/>
      <c r="C44" s="3">
        <v>10</v>
      </c>
      <c r="D44" s="6" t="str">
        <f>HYPERLINK("C:\Users\JeanClaude\Desktop\Fiches séquences\Transmission énergie mécanique.seq","Transmission énergie mécanique.seq")</f>
        <v>Transmission énergie mécanique.seq</v>
      </c>
      <c r="E44" s="4" t="s">
        <v>60</v>
      </c>
      <c r="G44" s="5" t="s">
        <v>51</v>
      </c>
      <c r="I44" s="15"/>
      <c r="J44" s="15"/>
      <c r="K44" s="15"/>
      <c r="L44" s="15"/>
      <c r="M44" s="15"/>
      <c r="N44" s="15"/>
      <c r="O44" s="15"/>
      <c r="P44" s="7" t="s">
        <v>51</v>
      </c>
      <c r="Q44" s="15"/>
      <c r="R44" s="15"/>
      <c r="S44" s="15"/>
      <c r="T44" s="15"/>
      <c r="U44" s="15"/>
      <c r="V44" s="15"/>
      <c r="W44" s="15"/>
    </row>
    <row r="50" spans="2:23" ht="22.5">
      <c r="B50" s="22">
        <v>6</v>
      </c>
      <c r="C50" s="3">
        <v>1</v>
      </c>
      <c r="D50" s="6" t="str">
        <f>HYPERLINK("C:\Users\JeanClaude\Desktop\Fiches séquences\Modélisation d'une motorisation.seq","Modélisation d'une motorisation.seq")</f>
        <v>Modélisation d'une motorisation.seq</v>
      </c>
      <c r="E50" s="4" t="s">
        <v>61</v>
      </c>
      <c r="G50" s="5" t="s">
        <v>53</v>
      </c>
      <c r="I50" s="15"/>
      <c r="J50" s="15"/>
      <c r="K50" s="15"/>
      <c r="L50" s="15"/>
      <c r="M50" s="15"/>
      <c r="N50" s="15"/>
      <c r="O50" s="15"/>
      <c r="P50" s="7" t="s">
        <v>51</v>
      </c>
      <c r="Q50" s="15"/>
      <c r="R50" s="15"/>
      <c r="S50" s="15"/>
      <c r="T50" s="15"/>
      <c r="U50" s="15"/>
      <c r="V50" s="15"/>
      <c r="W50" s="7" t="s">
        <v>51</v>
      </c>
    </row>
  </sheetData>
  <sheetProtection/>
  <mergeCells count="29">
    <mergeCell ref="I2:W2"/>
    <mergeCell ref="B35:B44"/>
    <mergeCell ref="A32:E32"/>
    <mergeCell ref="D30:E30"/>
    <mergeCell ref="C29:E29"/>
    <mergeCell ref="D28:E28"/>
    <mergeCell ref="D27:E27"/>
    <mergeCell ref="D26:E26"/>
    <mergeCell ref="C25:E25"/>
    <mergeCell ref="D24:E24"/>
    <mergeCell ref="D23:E23"/>
    <mergeCell ref="D22:E22"/>
    <mergeCell ref="C21:E21"/>
    <mergeCell ref="D20:E20"/>
    <mergeCell ref="D19:E19"/>
    <mergeCell ref="D18:E18"/>
    <mergeCell ref="D17:E17"/>
    <mergeCell ref="C16:E16"/>
    <mergeCell ref="D15:E15"/>
    <mergeCell ref="D14:E14"/>
    <mergeCell ref="C13:E13"/>
    <mergeCell ref="A6:E6"/>
    <mergeCell ref="B2:E4"/>
    <mergeCell ref="D12:E12"/>
    <mergeCell ref="D11:E11"/>
    <mergeCell ref="C10:E10"/>
    <mergeCell ref="D9:E9"/>
    <mergeCell ref="D8:E8"/>
    <mergeCell ref="C7:E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W60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4" width="7.8515625" style="0" customWidth="1"/>
    <col min="5" max="5" width="70.28125" style="0" customWidth="1"/>
    <col min="6" max="6" width="1.1484375" style="0" customWidth="1"/>
    <col min="7" max="7" width="6.28125" style="0" customWidth="1"/>
    <col min="8" max="8" width="1.1484375" style="0" customWidth="1"/>
    <col min="9" max="23" width="9.421875" style="0" customWidth="1"/>
  </cols>
  <sheetData>
    <row r="2" spans="2:23" ht="43.5">
      <c r="B2" s="19" t="s">
        <v>0</v>
      </c>
      <c r="C2" s="19"/>
      <c r="D2" s="19"/>
      <c r="E2" s="19"/>
      <c r="I2" s="19" t="s">
        <v>140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23" ht="16.5">
      <c r="B3" s="19"/>
      <c r="C3" s="19"/>
      <c r="D3" s="19"/>
      <c r="E3" s="19"/>
      <c r="I3" s="12" t="s">
        <v>141</v>
      </c>
      <c r="J3" s="12" t="s">
        <v>141</v>
      </c>
      <c r="K3" s="12" t="s">
        <v>146</v>
      </c>
      <c r="L3" s="12" t="s">
        <v>149</v>
      </c>
      <c r="M3" s="12" t="s">
        <v>152</v>
      </c>
      <c r="N3" s="12" t="s">
        <v>155</v>
      </c>
      <c r="O3" s="12" t="s">
        <v>158</v>
      </c>
      <c r="P3" s="12" t="s">
        <v>161</v>
      </c>
      <c r="Q3" s="12" t="s">
        <v>164</v>
      </c>
      <c r="R3" s="12" t="s">
        <v>167</v>
      </c>
      <c r="S3" s="12" t="s">
        <v>170</v>
      </c>
      <c r="T3" s="12" t="s">
        <v>173</v>
      </c>
      <c r="U3" s="12" t="s">
        <v>176</v>
      </c>
      <c r="V3" s="12" t="s">
        <v>179</v>
      </c>
      <c r="W3" s="12" t="s">
        <v>182</v>
      </c>
    </row>
    <row r="4" spans="2:23" ht="18.75">
      <c r="B4" s="19"/>
      <c r="C4" s="19"/>
      <c r="D4" s="19"/>
      <c r="E4" s="19"/>
      <c r="I4" s="13" t="s">
        <v>142</v>
      </c>
      <c r="J4" s="13" t="s">
        <v>144</v>
      </c>
      <c r="K4" s="13" t="s">
        <v>147</v>
      </c>
      <c r="L4" s="13" t="s">
        <v>150</v>
      </c>
      <c r="M4" s="13" t="s">
        <v>153</v>
      </c>
      <c r="N4" s="13" t="s">
        <v>156</v>
      </c>
      <c r="O4" s="13" t="s">
        <v>159</v>
      </c>
      <c r="P4" s="13" t="s">
        <v>162</v>
      </c>
      <c r="Q4" s="13" t="s">
        <v>165</v>
      </c>
      <c r="R4" s="13" t="s">
        <v>168</v>
      </c>
      <c r="S4" s="13" t="s">
        <v>171</v>
      </c>
      <c r="T4" s="13" t="s">
        <v>174</v>
      </c>
      <c r="U4" s="13" t="s">
        <v>177</v>
      </c>
      <c r="V4" s="13" t="s">
        <v>180</v>
      </c>
      <c r="W4" s="13" t="s">
        <v>183</v>
      </c>
    </row>
    <row r="5" spans="9:23" ht="117">
      <c r="I5" s="14" t="s">
        <v>143</v>
      </c>
      <c r="J5" s="14" t="s">
        <v>145</v>
      </c>
      <c r="K5" s="14" t="s">
        <v>148</v>
      </c>
      <c r="L5" s="14" t="s">
        <v>151</v>
      </c>
      <c r="M5" s="14" t="s">
        <v>154</v>
      </c>
      <c r="N5" s="14" t="s">
        <v>157</v>
      </c>
      <c r="O5" s="14" t="s">
        <v>160</v>
      </c>
      <c r="P5" s="14" t="s">
        <v>163</v>
      </c>
      <c r="Q5" s="14" t="s">
        <v>166</v>
      </c>
      <c r="R5" s="14" t="s">
        <v>169</v>
      </c>
      <c r="S5" s="14" t="s">
        <v>172</v>
      </c>
      <c r="T5" s="14" t="s">
        <v>175</v>
      </c>
      <c r="U5" s="14" t="s">
        <v>178</v>
      </c>
      <c r="V5" s="14" t="s">
        <v>181</v>
      </c>
      <c r="W5" s="14" t="s">
        <v>184</v>
      </c>
    </row>
    <row r="6" spans="1:5" ht="19.5">
      <c r="A6" s="18" t="s">
        <v>188</v>
      </c>
      <c r="B6" s="18"/>
      <c r="C6" s="18"/>
      <c r="D6" s="18"/>
      <c r="E6" s="18"/>
    </row>
    <row r="7" spans="2:23" ht="18.75">
      <c r="B7" s="1" t="s">
        <v>64</v>
      </c>
      <c r="C7" s="16" t="s">
        <v>65</v>
      </c>
      <c r="D7" s="16"/>
      <c r="E7" s="1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3:23" ht="16.5">
      <c r="C8" s="2" t="s">
        <v>66</v>
      </c>
      <c r="D8" s="17" t="s">
        <v>67</v>
      </c>
      <c r="E8" s="17"/>
      <c r="I8" s="7" t="s">
        <v>62</v>
      </c>
      <c r="J8" s="8"/>
      <c r="K8" s="8"/>
      <c r="L8" s="8"/>
      <c r="M8" s="7" t="s">
        <v>62</v>
      </c>
      <c r="N8" s="8"/>
      <c r="O8" s="8"/>
      <c r="P8" s="8"/>
      <c r="Q8" s="8"/>
      <c r="R8" s="8"/>
      <c r="S8" s="8"/>
      <c r="T8" s="8"/>
      <c r="U8" s="8"/>
      <c r="V8" s="8"/>
      <c r="W8" s="8"/>
    </row>
    <row r="9" spans="4:23" ht="13.5">
      <c r="D9" s="10" t="s">
        <v>68</v>
      </c>
      <c r="E9" s="21" t="s">
        <v>69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4:23" ht="13.5">
      <c r="D10" s="10" t="s">
        <v>70</v>
      </c>
      <c r="E10" s="21" t="s">
        <v>71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4:23" ht="13.5">
      <c r="D11" s="10" t="s">
        <v>72</v>
      </c>
      <c r="E11" s="21" t="s">
        <v>73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3:23" ht="16.5">
      <c r="C12" s="2" t="s">
        <v>74</v>
      </c>
      <c r="D12" s="17" t="s">
        <v>75</v>
      </c>
      <c r="E12" s="1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4:23" ht="16.5">
      <c r="D13" s="10" t="s">
        <v>76</v>
      </c>
      <c r="E13" s="21" t="s">
        <v>77</v>
      </c>
      <c r="I13" s="11"/>
      <c r="J13" s="11"/>
      <c r="K13" s="11"/>
      <c r="L13" s="7" t="s">
        <v>62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4:23" ht="13.5">
      <c r="D14" s="10" t="s">
        <v>78</v>
      </c>
      <c r="E14" s="21" t="s">
        <v>79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4:23" ht="13.5">
      <c r="D15" s="10" t="s">
        <v>80</v>
      </c>
      <c r="E15" s="21" t="s">
        <v>81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2:23" ht="18.75">
      <c r="B16" s="1" t="s">
        <v>82</v>
      </c>
      <c r="C16" s="16" t="s">
        <v>83</v>
      </c>
      <c r="D16" s="16"/>
      <c r="E16" s="16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23" ht="16.5">
      <c r="C17" s="2" t="s">
        <v>84</v>
      </c>
      <c r="D17" s="17" t="s">
        <v>85</v>
      </c>
      <c r="E17" s="1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4:23" ht="16.5">
      <c r="D18" s="10" t="s">
        <v>86</v>
      </c>
      <c r="E18" s="21" t="s">
        <v>87</v>
      </c>
      <c r="I18" s="11"/>
      <c r="J18" s="11"/>
      <c r="K18" s="11"/>
      <c r="L18" s="11"/>
      <c r="M18" s="11"/>
      <c r="N18" s="11"/>
      <c r="O18" s="11"/>
      <c r="P18" s="7" t="s">
        <v>62</v>
      </c>
      <c r="Q18" s="11"/>
      <c r="R18" s="7" t="s">
        <v>62</v>
      </c>
      <c r="S18" s="11"/>
      <c r="T18" s="11"/>
      <c r="U18" s="11"/>
      <c r="V18" s="11"/>
      <c r="W18" s="7" t="s">
        <v>62</v>
      </c>
    </row>
    <row r="19" spans="4:23" ht="16.5">
      <c r="D19" s="10" t="s">
        <v>88</v>
      </c>
      <c r="E19" s="21" t="s">
        <v>89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7" t="s">
        <v>62</v>
      </c>
      <c r="T19" s="7" t="s">
        <v>62</v>
      </c>
      <c r="U19" s="7" t="s">
        <v>62</v>
      </c>
      <c r="V19" s="11"/>
      <c r="W19" s="11"/>
    </row>
    <row r="20" spans="3:23" ht="16.5">
      <c r="C20" s="2" t="s">
        <v>90</v>
      </c>
      <c r="D20" s="17" t="s">
        <v>91</v>
      </c>
      <c r="E20" s="1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4:23" ht="16.5">
      <c r="D21" s="10" t="s">
        <v>92</v>
      </c>
      <c r="E21" s="21" t="s">
        <v>93</v>
      </c>
      <c r="I21" s="11"/>
      <c r="J21" s="11"/>
      <c r="K21" s="11"/>
      <c r="L21" s="7" t="s">
        <v>62</v>
      </c>
      <c r="M21" s="11"/>
      <c r="N21" s="11"/>
      <c r="O21" s="11"/>
      <c r="P21" s="7" t="s">
        <v>62</v>
      </c>
      <c r="Q21" s="11"/>
      <c r="R21" s="11"/>
      <c r="S21" s="11"/>
      <c r="T21" s="11"/>
      <c r="U21" s="11"/>
      <c r="V21" s="11"/>
      <c r="W21" s="11"/>
    </row>
    <row r="22" spans="4:23" ht="16.5">
      <c r="D22" s="10" t="s">
        <v>94</v>
      </c>
      <c r="E22" s="21" t="s">
        <v>95</v>
      </c>
      <c r="I22" s="11"/>
      <c r="J22" s="11"/>
      <c r="K22" s="11"/>
      <c r="L22" s="11"/>
      <c r="M22" s="11"/>
      <c r="N22" s="11"/>
      <c r="O22" s="11"/>
      <c r="P22" s="7" t="s">
        <v>62</v>
      </c>
      <c r="Q22" s="11"/>
      <c r="R22" s="7" t="s">
        <v>62</v>
      </c>
      <c r="S22" s="7" t="s">
        <v>62</v>
      </c>
      <c r="T22" s="7" t="s">
        <v>62</v>
      </c>
      <c r="U22" s="7" t="s">
        <v>62</v>
      </c>
      <c r="V22" s="11"/>
      <c r="W22" s="11"/>
    </row>
    <row r="23" spans="3:23" ht="16.5">
      <c r="C23" s="2" t="s">
        <v>96</v>
      </c>
      <c r="D23" s="17" t="s">
        <v>97</v>
      </c>
      <c r="E23" s="1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4:23" ht="16.5">
      <c r="D24" s="10" t="s">
        <v>98</v>
      </c>
      <c r="E24" s="21" t="s">
        <v>99</v>
      </c>
      <c r="I24" s="11"/>
      <c r="J24" s="11"/>
      <c r="K24" s="11"/>
      <c r="L24" s="11"/>
      <c r="M24" s="11"/>
      <c r="N24" s="11"/>
      <c r="O24" s="11"/>
      <c r="P24" s="7" t="s">
        <v>62</v>
      </c>
      <c r="Q24" s="11"/>
      <c r="R24" s="11"/>
      <c r="S24" s="11"/>
      <c r="T24" s="11"/>
      <c r="U24" s="11"/>
      <c r="V24" s="11"/>
      <c r="W24" s="7" t="s">
        <v>62</v>
      </c>
    </row>
    <row r="25" spans="4:23" ht="16.5">
      <c r="D25" s="10" t="s">
        <v>100</v>
      </c>
      <c r="E25" s="21" t="s">
        <v>101</v>
      </c>
      <c r="I25" s="11"/>
      <c r="J25" s="11"/>
      <c r="K25" s="11"/>
      <c r="L25" s="11"/>
      <c r="M25" s="11"/>
      <c r="N25" s="11"/>
      <c r="O25" s="11"/>
      <c r="P25" s="7" t="s">
        <v>62</v>
      </c>
      <c r="Q25" s="11"/>
      <c r="R25" s="11"/>
      <c r="S25" s="11"/>
      <c r="T25" s="11"/>
      <c r="U25" s="11"/>
      <c r="V25" s="11"/>
      <c r="W25" s="11"/>
    </row>
    <row r="26" spans="4:23" ht="16.5">
      <c r="D26" s="10" t="s">
        <v>102</v>
      </c>
      <c r="E26" s="21" t="s">
        <v>103</v>
      </c>
      <c r="I26" s="11"/>
      <c r="J26" s="11"/>
      <c r="K26" s="11"/>
      <c r="L26" s="11"/>
      <c r="M26" s="11"/>
      <c r="N26" s="11"/>
      <c r="O26" s="11"/>
      <c r="P26" s="7" t="s">
        <v>62</v>
      </c>
      <c r="Q26" s="11"/>
      <c r="R26" s="11"/>
      <c r="S26" s="11"/>
      <c r="T26" s="11"/>
      <c r="U26" s="11"/>
      <c r="V26" s="11"/>
      <c r="W26" s="11"/>
    </row>
    <row r="27" spans="4:23" ht="13.5">
      <c r="D27" s="10" t="s">
        <v>104</v>
      </c>
      <c r="E27" s="21" t="s">
        <v>105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4:23" ht="13.5">
      <c r="D28" s="10" t="s">
        <v>106</v>
      </c>
      <c r="E28" s="21" t="s">
        <v>107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4:23" ht="16.5">
      <c r="D29" s="10" t="s">
        <v>108</v>
      </c>
      <c r="E29" s="21" t="s">
        <v>109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7" t="s">
        <v>62</v>
      </c>
      <c r="T29" s="7" t="s">
        <v>62</v>
      </c>
      <c r="U29" s="7" t="s">
        <v>62</v>
      </c>
      <c r="V29" s="11"/>
      <c r="W29" s="11"/>
    </row>
    <row r="30" spans="2:23" ht="18.75">
      <c r="B30" s="1" t="s">
        <v>110</v>
      </c>
      <c r="C30" s="16" t="s">
        <v>111</v>
      </c>
      <c r="D30" s="16"/>
      <c r="E30" s="1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3:23" ht="16.5">
      <c r="C31" s="2" t="s">
        <v>112</v>
      </c>
      <c r="D31" s="17" t="s">
        <v>113</v>
      </c>
      <c r="E31" s="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4:23" ht="16.5">
      <c r="D32" s="10" t="s">
        <v>114</v>
      </c>
      <c r="E32" s="21" t="s">
        <v>115</v>
      </c>
      <c r="I32" s="7" t="s">
        <v>62</v>
      </c>
      <c r="J32" s="11"/>
      <c r="K32" s="11"/>
      <c r="L32" s="11"/>
      <c r="M32" s="7" t="s">
        <v>62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4:23" ht="16.5">
      <c r="D33" s="10" t="s">
        <v>116</v>
      </c>
      <c r="E33" s="21" t="s">
        <v>117</v>
      </c>
      <c r="I33" s="11"/>
      <c r="J33" s="11"/>
      <c r="K33" s="11"/>
      <c r="L33" s="11"/>
      <c r="M33" s="11"/>
      <c r="N33" s="11"/>
      <c r="O33" s="11"/>
      <c r="P33" s="7" t="s">
        <v>62</v>
      </c>
      <c r="Q33" s="11"/>
      <c r="R33" s="11"/>
      <c r="S33" s="11"/>
      <c r="T33" s="11"/>
      <c r="U33" s="11"/>
      <c r="V33" s="11"/>
      <c r="W33" s="11"/>
    </row>
    <row r="34" spans="4:23" ht="13.5">
      <c r="D34" s="10" t="s">
        <v>118</v>
      </c>
      <c r="E34" s="21" t="s">
        <v>119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4:23" ht="13.5">
      <c r="D35" s="10" t="s">
        <v>120</v>
      </c>
      <c r="E35" s="21" t="s">
        <v>121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3:23" ht="16.5">
      <c r="C36" s="2" t="s">
        <v>122</v>
      </c>
      <c r="D36" s="17" t="s">
        <v>123</v>
      </c>
      <c r="E36" s="1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4:23" ht="16.5">
      <c r="D37" s="10" t="s">
        <v>124</v>
      </c>
      <c r="E37" s="21" t="s">
        <v>125</v>
      </c>
      <c r="I37" s="11"/>
      <c r="J37" s="11"/>
      <c r="K37" s="11"/>
      <c r="L37" s="11"/>
      <c r="M37" s="11"/>
      <c r="N37" s="11"/>
      <c r="O37" s="11"/>
      <c r="P37" s="7" t="s">
        <v>62</v>
      </c>
      <c r="Q37" s="11"/>
      <c r="R37" s="11"/>
      <c r="S37" s="11"/>
      <c r="T37" s="11"/>
      <c r="U37" s="11"/>
      <c r="V37" s="11"/>
      <c r="W37" s="7" t="s">
        <v>62</v>
      </c>
    </row>
    <row r="38" spans="4:23" ht="16.5">
      <c r="D38" s="10" t="s">
        <v>126</v>
      </c>
      <c r="E38" s="21" t="s">
        <v>127</v>
      </c>
      <c r="I38" s="11"/>
      <c r="J38" s="11"/>
      <c r="K38" s="11"/>
      <c r="L38" s="11"/>
      <c r="M38" s="11"/>
      <c r="N38" s="11"/>
      <c r="O38" s="7" t="s">
        <v>62</v>
      </c>
      <c r="P38" s="11"/>
      <c r="Q38" s="11"/>
      <c r="R38" s="11"/>
      <c r="S38" s="11"/>
      <c r="T38" s="11"/>
      <c r="U38" s="11"/>
      <c r="V38" s="11"/>
      <c r="W38" s="11"/>
    </row>
    <row r="39" spans="4:23" ht="13.5">
      <c r="D39" s="10" t="s">
        <v>128</v>
      </c>
      <c r="E39" s="21" t="s">
        <v>129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4:23" ht="13.5">
      <c r="D40" s="10" t="s">
        <v>130</v>
      </c>
      <c r="E40" s="21" t="s">
        <v>131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2" spans="1:5" ht="19.5">
      <c r="A42" s="18" t="s">
        <v>133</v>
      </c>
      <c r="B42" s="18"/>
      <c r="C42" s="18"/>
      <c r="D42" s="18"/>
      <c r="E42" s="18"/>
    </row>
    <row r="43" spans="1:23" ht="19.5">
      <c r="A43" s="4" t="s">
        <v>134</v>
      </c>
      <c r="B43" s="4" t="s">
        <v>135</v>
      </c>
      <c r="C43" s="4" t="s">
        <v>136</v>
      </c>
      <c r="D43" s="4" t="s">
        <v>137</v>
      </c>
      <c r="E43" s="4" t="s">
        <v>138</v>
      </c>
      <c r="G43" s="4" t="s">
        <v>139</v>
      </c>
      <c r="I43" s="3" t="s">
        <v>51</v>
      </c>
      <c r="J43" s="3" t="s">
        <v>185</v>
      </c>
      <c r="K43" s="3" t="s">
        <v>185</v>
      </c>
      <c r="L43" s="3" t="s">
        <v>53</v>
      </c>
      <c r="M43" s="3" t="s">
        <v>51</v>
      </c>
      <c r="N43" s="3" t="s">
        <v>185</v>
      </c>
      <c r="O43" s="3" t="s">
        <v>53</v>
      </c>
      <c r="P43" s="3" t="s">
        <v>186</v>
      </c>
      <c r="Q43" s="3" t="s">
        <v>185</v>
      </c>
      <c r="R43" s="3" t="s">
        <v>51</v>
      </c>
      <c r="S43" s="3" t="s">
        <v>51</v>
      </c>
      <c r="T43" s="3" t="s">
        <v>187</v>
      </c>
      <c r="U43" s="3" t="s">
        <v>53</v>
      </c>
      <c r="V43" s="3" t="s">
        <v>185</v>
      </c>
      <c r="W43" s="3" t="s">
        <v>51</v>
      </c>
    </row>
    <row r="45" spans="2:23" ht="19.5">
      <c r="B45" s="22">
        <v>1</v>
      </c>
      <c r="C45" s="3">
        <v>1</v>
      </c>
      <c r="D45" s="6" t="str">
        <f>HYPERLINK("C:\Users\JeanClaude\Desktop\Fiches séquences\01_description_fonctionnelle.seq","01_description_fonctionnelle.seq")</f>
        <v>01_description_fonctionnelle.seq</v>
      </c>
      <c r="E45" s="4" t="s">
        <v>50</v>
      </c>
      <c r="G45" s="5" t="s">
        <v>51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7" t="s">
        <v>51</v>
      </c>
      <c r="U45" s="15"/>
      <c r="V45" s="15"/>
      <c r="W45" s="15"/>
    </row>
    <row r="46" spans="2:23" ht="19.5">
      <c r="B46" s="22"/>
      <c r="C46" s="3">
        <v>2</v>
      </c>
      <c r="D46" s="6" t="str">
        <f>HYPERLINK("C:\Users\JeanClaude\Desktop\Fiches séquences\02_maintien_en_equilibre.seq","02_maintien_en_equilibre.seq")</f>
        <v>02_maintien_en_equilibre.seq</v>
      </c>
      <c r="E46" s="4" t="s">
        <v>50</v>
      </c>
      <c r="G46" s="5" t="s">
        <v>51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7" t="s">
        <v>51</v>
      </c>
      <c r="U46" s="15"/>
      <c r="V46" s="15"/>
      <c r="W46" s="15"/>
    </row>
    <row r="47" spans="2:23" ht="19.5">
      <c r="B47" s="22"/>
      <c r="C47" s="3">
        <v>3</v>
      </c>
      <c r="D47" s="6" t="str">
        <f>HYPERLINK("C:\Users\JeanClaude\Desktop\Fiches séquences\03_changement_de_direction.seq","03_changement_de_direction.seq")</f>
        <v>03_changement_de_direction.seq</v>
      </c>
      <c r="E47" s="4" t="s">
        <v>52</v>
      </c>
      <c r="G47" s="5" t="s">
        <v>53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7" t="s">
        <v>51</v>
      </c>
      <c r="T47" s="7" t="s">
        <v>51</v>
      </c>
      <c r="U47" s="15"/>
      <c r="V47" s="15"/>
      <c r="W47" s="15"/>
    </row>
    <row r="48" spans="2:23" ht="25.5">
      <c r="B48" s="22"/>
      <c r="C48" s="3">
        <v>4</v>
      </c>
      <c r="D48" s="6" t="str">
        <f>HYPERLINK("C:\Users\JeanClaude\Desktop\Fiches séquences\04_securite_d_utilisation.seq","04_securite_d_utilisation.seq")</f>
        <v>04_securite_d_utilisation.seq</v>
      </c>
      <c r="E48" s="4" t="s">
        <v>54</v>
      </c>
      <c r="G48" s="5" t="s">
        <v>53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7" t="s">
        <v>53</v>
      </c>
      <c r="V48" s="15"/>
      <c r="W48" s="15"/>
    </row>
    <row r="49" spans="2:23" ht="19.5">
      <c r="B49" s="22"/>
      <c r="C49" s="3">
        <v>5</v>
      </c>
      <c r="D49" s="6" t="str">
        <f>HYPERLINK("C:\Users\JeanClaude\Desktop\Fiches séquences\Autonomie électrique.seq","Autonomie électrique.seq")</f>
        <v>Autonomie électrique.seq</v>
      </c>
      <c r="E49" s="4" t="s">
        <v>55</v>
      </c>
      <c r="G49" s="5" t="s">
        <v>53</v>
      </c>
      <c r="I49" s="15"/>
      <c r="J49" s="15"/>
      <c r="K49" s="15"/>
      <c r="L49" s="15"/>
      <c r="M49" s="15"/>
      <c r="N49" s="15"/>
      <c r="O49" s="7" t="s">
        <v>53</v>
      </c>
      <c r="P49" s="15"/>
      <c r="Q49" s="15"/>
      <c r="R49" s="15"/>
      <c r="S49" s="15"/>
      <c r="T49" s="15"/>
      <c r="U49" s="15"/>
      <c r="V49" s="15"/>
      <c r="W49" s="15"/>
    </row>
    <row r="50" spans="2:23" ht="19.5">
      <c r="B50" s="22"/>
      <c r="C50" s="3">
        <v>6</v>
      </c>
      <c r="D50" s="6" t="str">
        <f>HYPERLINK("C:\Users\JeanClaude\Desktop\Fiches séquences\Choix d'une motorisation.seq","Choix d'une motorisation.seq")</f>
        <v>Choix d'une motorisation.seq</v>
      </c>
      <c r="E50" s="4" t="s">
        <v>56</v>
      </c>
      <c r="G50" s="5" t="s">
        <v>51</v>
      </c>
      <c r="I50" s="15"/>
      <c r="J50" s="15"/>
      <c r="K50" s="15"/>
      <c r="L50" s="15"/>
      <c r="M50" s="15"/>
      <c r="N50" s="15"/>
      <c r="O50" s="15"/>
      <c r="P50" s="7" t="s">
        <v>51</v>
      </c>
      <c r="Q50" s="15"/>
      <c r="R50" s="15"/>
      <c r="S50" s="15"/>
      <c r="T50" s="15"/>
      <c r="U50" s="15"/>
      <c r="V50" s="15"/>
      <c r="W50" s="15"/>
    </row>
    <row r="51" spans="2:23" ht="25.5">
      <c r="B51" s="22"/>
      <c r="C51" s="3">
        <v>7</v>
      </c>
      <c r="D51" s="6" t="str">
        <f>HYPERLINK("C:\Users\JeanClaude\Desktop\Fiches séquences\Choix matériaux et ACV.seq","Choix matériaux et ACV.seq")</f>
        <v>Choix matériaux et ACV.seq</v>
      </c>
      <c r="E51" s="4" t="s">
        <v>57</v>
      </c>
      <c r="G51" s="5" t="s">
        <v>53</v>
      </c>
      <c r="I51" s="7" t="s">
        <v>51</v>
      </c>
      <c r="J51" s="15"/>
      <c r="K51" s="15"/>
      <c r="L51" s="15"/>
      <c r="M51" s="7" t="s">
        <v>51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2:23" ht="19.5">
      <c r="B52" s="22"/>
      <c r="C52" s="3">
        <v>8</v>
      </c>
      <c r="D52" s="6" t="str">
        <f>HYPERLINK("C:\Users\JeanClaude\Desktop\Fiches séquences\Modélisation de pièces.seq","Modélisation de pièces.seq")</f>
        <v>Modélisation de pièces.seq</v>
      </c>
      <c r="E52" s="4" t="s">
        <v>58</v>
      </c>
      <c r="G52" s="5" t="s">
        <v>53</v>
      </c>
      <c r="I52" s="15"/>
      <c r="J52" s="15"/>
      <c r="K52" s="15"/>
      <c r="L52" s="7" t="s">
        <v>53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2:23" ht="19.5">
      <c r="B53" s="22"/>
      <c r="C53" s="3">
        <v>9</v>
      </c>
      <c r="D53" s="6" t="str">
        <f>HYPERLINK("C:\Users\JeanClaude\Desktop\Fiches séquences\Sécurité électrique.seq","Sécurité électrique.seq")</f>
        <v>Sécurité électrique.seq</v>
      </c>
      <c r="E53" s="4" t="s">
        <v>59</v>
      </c>
      <c r="G53" s="5" t="s">
        <v>53</v>
      </c>
      <c r="I53" s="15"/>
      <c r="J53" s="15"/>
      <c r="K53" s="15"/>
      <c r="L53" s="15"/>
      <c r="M53" s="15"/>
      <c r="N53" s="15"/>
      <c r="O53" s="15"/>
      <c r="P53" s="7" t="s">
        <v>51</v>
      </c>
      <c r="Q53" s="15"/>
      <c r="R53" s="7" t="s">
        <v>51</v>
      </c>
      <c r="S53" s="15"/>
      <c r="T53" s="15"/>
      <c r="U53" s="15"/>
      <c r="V53" s="15"/>
      <c r="W53" s="15"/>
    </row>
    <row r="54" spans="2:23" ht="19.5">
      <c r="B54" s="22"/>
      <c r="C54" s="3">
        <v>10</v>
      </c>
      <c r="D54" s="6" t="str">
        <f>HYPERLINK("C:\Users\JeanClaude\Desktop\Fiches séquences\Transmission énergie mécanique.seq","Transmission énergie mécanique.seq")</f>
        <v>Transmission énergie mécanique.seq</v>
      </c>
      <c r="E54" s="4" t="s">
        <v>60</v>
      </c>
      <c r="G54" s="5" t="s">
        <v>51</v>
      </c>
      <c r="I54" s="15"/>
      <c r="J54" s="15"/>
      <c r="K54" s="15"/>
      <c r="L54" s="15"/>
      <c r="M54" s="15"/>
      <c r="N54" s="15"/>
      <c r="O54" s="15"/>
      <c r="P54" s="7" t="s">
        <v>51</v>
      </c>
      <c r="Q54" s="15"/>
      <c r="R54" s="15"/>
      <c r="S54" s="15"/>
      <c r="T54" s="15"/>
      <c r="U54" s="15"/>
      <c r="V54" s="15"/>
      <c r="W54" s="15"/>
    </row>
    <row r="60" spans="2:23" ht="22.5">
      <c r="B60" s="22">
        <v>6</v>
      </c>
      <c r="C60" s="3">
        <v>1</v>
      </c>
      <c r="D60" s="6" t="str">
        <f>HYPERLINK("C:\Users\JeanClaude\Desktop\Fiches séquences\Modélisation d'une motorisation.seq","Modélisation d'une motorisation.seq")</f>
        <v>Modélisation d'une motorisation.seq</v>
      </c>
      <c r="E60" s="4" t="s">
        <v>61</v>
      </c>
      <c r="G60" s="5" t="s">
        <v>53</v>
      </c>
      <c r="I60" s="15"/>
      <c r="J60" s="15"/>
      <c r="K60" s="15"/>
      <c r="L60" s="15"/>
      <c r="M60" s="15"/>
      <c r="N60" s="15"/>
      <c r="O60" s="15"/>
      <c r="P60" s="7" t="s">
        <v>51</v>
      </c>
      <c r="Q60" s="15"/>
      <c r="R60" s="15"/>
      <c r="S60" s="15"/>
      <c r="T60" s="15"/>
      <c r="U60" s="15"/>
      <c r="V60" s="15"/>
      <c r="W60" s="7" t="s">
        <v>51</v>
      </c>
    </row>
  </sheetData>
  <sheetProtection/>
  <mergeCells count="15">
    <mergeCell ref="I2:W2"/>
    <mergeCell ref="B45:B54"/>
    <mergeCell ref="A42:E42"/>
    <mergeCell ref="D36:E36"/>
    <mergeCell ref="D31:E31"/>
    <mergeCell ref="C30:E30"/>
    <mergeCell ref="D23:E23"/>
    <mergeCell ref="D20:E20"/>
    <mergeCell ref="D17:E17"/>
    <mergeCell ref="C16:E16"/>
    <mergeCell ref="D12:E12"/>
    <mergeCell ref="D8:E8"/>
    <mergeCell ref="C7:E7"/>
    <mergeCell ref="A6:E6"/>
    <mergeCell ref="B2:E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ALLARD</cp:lastModifiedBy>
  <dcterms:modified xsi:type="dcterms:W3CDTF">2015-03-16T09:28:20Z</dcterms:modified>
  <cp:category/>
  <cp:version/>
  <cp:contentType/>
  <cp:contentStatus/>
</cp:coreProperties>
</file>