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2550" windowWidth="19155" windowHeight="4785" tabRatio="763"/>
  </bookViews>
  <sheets>
    <sheet name="Tableau groupe" sheetId="1" r:id="rId1"/>
    <sheet name="Tableau Elève" sheetId="2" r:id="rId2"/>
    <sheet name="Annexe pédagogique Pg1" sheetId="8" r:id="rId3"/>
    <sheet name="Annexe pédagogique Pg2 " sheetId="7" r:id="rId4"/>
  </sheets>
  <externalReferences>
    <externalReference r:id="rId5"/>
  </externalReferences>
  <definedNames>
    <definedName name="_Toc422839145" localSheetId="2">'Annexe pédagogique Pg1'!#REF!</definedName>
    <definedName name="_Toc422839145" localSheetId="3">'Annexe pédagogique Pg2 '!#REF!</definedName>
    <definedName name="_xlnm.Print_Area" localSheetId="2">'Annexe pédagogique Pg1'!$A$1:$M$57</definedName>
    <definedName name="_xlnm.Print_Area" localSheetId="1">'Tableau Elève'!$A$1:$AX$88</definedName>
    <definedName name="_xlnm.Print_Area" localSheetId="0">'Tableau groupe'!$A$1:$AB$41</definedName>
  </definedNames>
  <calcPr calcId="124519" refMode="R1C1"/>
</workbook>
</file>

<file path=xl/calcChain.xml><?xml version="1.0" encoding="utf-8"?>
<calcChain xmlns="http://schemas.openxmlformats.org/spreadsheetml/2006/main">
  <c r="U5" i="2"/>
  <c r="AE5" s="1"/>
  <c r="AO5" s="1"/>
  <c r="K5"/>
  <c r="AH41" i="1" l="1"/>
  <c r="AG41"/>
  <c r="AF41"/>
  <c r="AE41"/>
  <c r="AD41"/>
  <c r="AH40"/>
  <c r="AG40"/>
  <c r="AF40"/>
  <c r="AE40"/>
  <c r="AD40"/>
  <c r="AH38"/>
  <c r="AG38"/>
  <c r="AF38"/>
  <c r="AE38"/>
  <c r="AD38"/>
  <c r="AH37"/>
  <c r="AG37"/>
  <c r="AF37"/>
  <c r="AE37"/>
  <c r="AD37"/>
  <c r="AH34"/>
  <c r="AG34"/>
  <c r="AF34"/>
  <c r="AE34"/>
  <c r="AD34"/>
  <c r="AH33"/>
  <c r="AG33"/>
  <c r="AF33"/>
  <c r="AE33"/>
  <c r="AD33"/>
  <c r="AH32"/>
  <c r="AG32"/>
  <c r="AF32"/>
  <c r="AE32"/>
  <c r="AD32"/>
  <c r="AH31"/>
  <c r="AG31"/>
  <c r="AF31"/>
  <c r="AE31"/>
  <c r="AD31"/>
  <c r="AH30"/>
  <c r="AG30"/>
  <c r="AF30"/>
  <c r="AE30"/>
  <c r="AD30"/>
  <c r="AH29"/>
  <c r="AG29"/>
  <c r="AF29"/>
  <c r="AE29"/>
  <c r="AD29"/>
  <c r="AH28"/>
  <c r="AG28"/>
  <c r="AF28"/>
  <c r="AE28"/>
  <c r="AD28"/>
  <c r="AH27"/>
  <c r="AG27"/>
  <c r="AF27"/>
  <c r="AE27"/>
  <c r="AD27"/>
  <c r="AH26"/>
  <c r="AG26"/>
  <c r="AF26"/>
  <c r="AE26"/>
  <c r="AD26"/>
  <c r="AH24"/>
  <c r="AG24"/>
  <c r="AF24"/>
  <c r="AE24"/>
  <c r="AD24"/>
  <c r="AH23"/>
  <c r="AG23"/>
  <c r="AF23"/>
  <c r="AE23"/>
  <c r="AD23"/>
  <c r="AH22"/>
  <c r="AG22"/>
  <c r="AF22"/>
  <c r="AE22"/>
  <c r="AD22"/>
  <c r="AH21"/>
  <c r="AG21"/>
  <c r="AF21"/>
  <c r="AE21"/>
  <c r="AD21"/>
  <c r="AH20"/>
  <c r="AG20"/>
  <c r="AF20"/>
  <c r="AE20"/>
  <c r="AD20"/>
  <c r="AH19"/>
  <c r="AG19"/>
  <c r="AF19"/>
  <c r="AE19"/>
  <c r="AD19"/>
  <c r="AH18"/>
  <c r="AG18"/>
  <c r="AF18"/>
  <c r="AE18"/>
  <c r="AD18"/>
  <c r="AH15"/>
  <c r="AG15"/>
  <c r="AF15"/>
  <c r="AE15"/>
  <c r="AD15"/>
  <c r="AH14"/>
  <c r="AG14"/>
  <c r="AF14"/>
  <c r="AE14"/>
  <c r="AD14"/>
  <c r="AH12"/>
  <c r="AG12"/>
  <c r="AF12"/>
  <c r="AE12"/>
  <c r="AD12"/>
  <c r="AH11"/>
  <c r="AG11"/>
  <c r="AF11"/>
  <c r="AE11"/>
  <c r="AD11"/>
  <c r="AH10"/>
  <c r="AG10"/>
  <c r="AF10"/>
  <c r="AE10"/>
  <c r="AD10"/>
  <c r="AH9"/>
  <c r="AG9"/>
  <c r="AF9"/>
  <c r="AE9"/>
  <c r="AD9"/>
  <c r="C41"/>
  <c r="B41"/>
  <c r="C40"/>
  <c r="B40"/>
  <c r="B39"/>
  <c r="C38"/>
  <c r="B38"/>
  <c r="C37"/>
  <c r="B37"/>
  <c r="B36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B25"/>
  <c r="C24"/>
  <c r="B24"/>
  <c r="C23"/>
  <c r="B23"/>
  <c r="C22"/>
  <c r="B22"/>
  <c r="C21"/>
  <c r="B21"/>
  <c r="C20"/>
  <c r="B20"/>
  <c r="C19"/>
  <c r="B19"/>
  <c r="C18"/>
  <c r="B18"/>
  <c r="B17"/>
  <c r="B16"/>
  <c r="C15"/>
  <c r="B15"/>
  <c r="C14"/>
  <c r="B14"/>
  <c r="B13"/>
  <c r="C12"/>
  <c r="B12"/>
  <c r="C11"/>
  <c r="B11"/>
  <c r="C10"/>
  <c r="B10"/>
  <c r="C9"/>
  <c r="B9"/>
  <c r="B8"/>
  <c r="B7"/>
  <c r="C43" i="7"/>
  <c r="BV87" i="2"/>
  <c r="BU87"/>
  <c r="BW87" s="1"/>
  <c r="AV87" s="1"/>
  <c r="BR87"/>
  <c r="BQ87"/>
  <c r="BS87" s="1"/>
  <c r="AL87" s="1"/>
  <c r="BN87"/>
  <c r="BM87"/>
  <c r="BO87" s="1"/>
  <c r="AB87" s="1"/>
  <c r="BJ87"/>
  <c r="BI87"/>
  <c r="BK87" s="1"/>
  <c r="R87" s="1"/>
  <c r="BF87"/>
  <c r="BE87"/>
  <c r="BG87" s="1"/>
  <c r="H87" s="1"/>
  <c r="BV85"/>
  <c r="BU85"/>
  <c r="BW85" s="1"/>
  <c r="AV85" s="1"/>
  <c r="BR85"/>
  <c r="BQ85"/>
  <c r="BS85" s="1"/>
  <c r="AL85" s="1"/>
  <c r="BN85"/>
  <c r="BM85"/>
  <c r="BO85" s="1"/>
  <c r="AB85" s="1"/>
  <c r="BJ85"/>
  <c r="BI85"/>
  <c r="BK85" s="1"/>
  <c r="R85" s="1"/>
  <c r="BF85"/>
  <c r="BE85"/>
  <c r="BG85" s="1"/>
  <c r="H85" s="1"/>
  <c r="C85"/>
  <c r="BV43"/>
  <c r="BU43"/>
  <c r="BW43" s="1"/>
  <c r="AV43" s="1"/>
  <c r="BR43"/>
  <c r="BQ43"/>
  <c r="BS43" s="1"/>
  <c r="AL43" s="1"/>
  <c r="BN43"/>
  <c r="BM43"/>
  <c r="BO43" s="1"/>
  <c r="AB43" s="1"/>
  <c r="BJ43"/>
  <c r="BI43"/>
  <c r="BK43" s="1"/>
  <c r="R43" s="1"/>
  <c r="BF43"/>
  <c r="BE43"/>
  <c r="BG43" s="1"/>
  <c r="H43" s="1"/>
  <c r="BV41"/>
  <c r="BU41"/>
  <c r="BW41" s="1"/>
  <c r="AV41" s="1"/>
  <c r="BR41"/>
  <c r="BQ41"/>
  <c r="BS41" s="1"/>
  <c r="AL41" s="1"/>
  <c r="BN41"/>
  <c r="BM41"/>
  <c r="BO41" s="1"/>
  <c r="AB41" s="1"/>
  <c r="BJ41"/>
  <c r="BI41"/>
  <c r="BK41" s="1"/>
  <c r="R41" s="1"/>
  <c r="BF41"/>
  <c r="BE41"/>
  <c r="BG41" s="1"/>
  <c r="H41" s="1"/>
  <c r="M41"/>
  <c r="W41" s="1"/>
  <c r="AG41" s="1"/>
  <c r="AQ41" s="1"/>
  <c r="AQ85" s="1"/>
  <c r="BV61"/>
  <c r="BU61"/>
  <c r="BW61" s="1"/>
  <c r="AV61" s="1"/>
  <c r="BR61"/>
  <c r="BQ61"/>
  <c r="BS61" s="1"/>
  <c r="AL61" s="1"/>
  <c r="BN61"/>
  <c r="BM61"/>
  <c r="BO61" s="1"/>
  <c r="AB61" s="1"/>
  <c r="BJ61"/>
  <c r="BI61"/>
  <c r="BK61" s="1"/>
  <c r="R61" s="1"/>
  <c r="BF61"/>
  <c r="BE61"/>
  <c r="BG61" s="1"/>
  <c r="H61" s="1"/>
  <c r="BV17"/>
  <c r="BU17"/>
  <c r="BW17" s="1"/>
  <c r="AV17" s="1"/>
  <c r="BR17"/>
  <c r="BQ17"/>
  <c r="BS17" s="1"/>
  <c r="AL17" s="1"/>
  <c r="BN17"/>
  <c r="BM17"/>
  <c r="BO17" s="1"/>
  <c r="AB17" s="1"/>
  <c r="BJ17"/>
  <c r="BI17"/>
  <c r="BK17" s="1"/>
  <c r="R17" s="1"/>
  <c r="BF17"/>
  <c r="BE17"/>
  <c r="BG17" s="1"/>
  <c r="H17" s="1"/>
  <c r="A43"/>
  <c r="B43"/>
  <c r="AB40" i="1"/>
  <c r="I43" i="2" s="1"/>
  <c r="AA40" i="1"/>
  <c r="BC43" i="2" s="1"/>
  <c r="G43" s="1"/>
  <c r="Z40" i="1"/>
  <c r="BB43" i="2" s="1"/>
  <c r="F43" s="1"/>
  <c r="Y40" i="1"/>
  <c r="BA43" i="2" s="1"/>
  <c r="E43" s="1"/>
  <c r="X40" i="1"/>
  <c r="AZ43" i="2" s="1"/>
  <c r="D43" s="1"/>
  <c r="AB38" i="1"/>
  <c r="I41" i="2" s="1"/>
  <c r="AA38" i="1"/>
  <c r="BC41" i="2" s="1"/>
  <c r="G41" s="1"/>
  <c r="Z38" i="1"/>
  <c r="BB41" i="2" s="1"/>
  <c r="F41" s="1"/>
  <c r="Y38" i="1"/>
  <c r="BA41" i="2" s="1"/>
  <c r="E41" s="1"/>
  <c r="X38" i="1"/>
  <c r="AZ41" i="2" s="1"/>
  <c r="D41" s="1"/>
  <c r="B41"/>
  <c r="A41"/>
  <c r="AB14" i="1"/>
  <c r="I17" i="2" s="1"/>
  <c r="AA14" i="1"/>
  <c r="BC17" i="2" s="1"/>
  <c r="G17" s="1"/>
  <c r="Z14" i="1"/>
  <c r="BB17" i="2" s="1"/>
  <c r="F17" s="1"/>
  <c r="Y14" i="1"/>
  <c r="BA17" i="2" s="1"/>
  <c r="E17" s="1"/>
  <c r="X14" i="1"/>
  <c r="AZ17" i="2" s="1"/>
  <c r="D17" s="1"/>
  <c r="B17"/>
  <c r="A17"/>
  <c r="C36" i="7"/>
  <c r="C37"/>
  <c r="C38"/>
  <c r="C39"/>
  <c r="C84" i="2"/>
  <c r="C78"/>
  <c r="C79"/>
  <c r="C80"/>
  <c r="C81"/>
  <c r="C73"/>
  <c r="C74"/>
  <c r="C75"/>
  <c r="C76"/>
  <c r="BU84"/>
  <c r="BV84"/>
  <c r="BW84"/>
  <c r="BU88"/>
  <c r="BV88"/>
  <c r="BW88"/>
  <c r="M36"/>
  <c r="W36" s="1"/>
  <c r="AG36" s="1"/>
  <c r="AQ36" s="1"/>
  <c r="AQ80" s="1"/>
  <c r="M37"/>
  <c r="W37" s="1"/>
  <c r="AG37" s="1"/>
  <c r="AQ37" s="1"/>
  <c r="AQ81" s="1"/>
  <c r="BV81"/>
  <c r="BU81"/>
  <c r="BW81" s="1"/>
  <c r="AV81" s="1"/>
  <c r="BR81"/>
  <c r="BQ81"/>
  <c r="BS81" s="1"/>
  <c r="AL81" s="1"/>
  <c r="BN81"/>
  <c r="BM81"/>
  <c r="BO81" s="1"/>
  <c r="AB81" s="1"/>
  <c r="BJ81"/>
  <c r="BI81"/>
  <c r="BK81" s="1"/>
  <c r="R81" s="1"/>
  <c r="BF81"/>
  <c r="BE81"/>
  <c r="BG81" s="1"/>
  <c r="H81" s="1"/>
  <c r="BV80"/>
  <c r="BU80"/>
  <c r="BW80" s="1"/>
  <c r="AV80" s="1"/>
  <c r="BR80"/>
  <c r="BQ80"/>
  <c r="BS80" s="1"/>
  <c r="AL80" s="1"/>
  <c r="BN80"/>
  <c r="BM80"/>
  <c r="BO80" s="1"/>
  <c r="AB80" s="1"/>
  <c r="BJ80"/>
  <c r="BI80"/>
  <c r="BK80" s="1"/>
  <c r="R80" s="1"/>
  <c r="BF80"/>
  <c r="BE80"/>
  <c r="BG80" s="1"/>
  <c r="H80" s="1"/>
  <c r="BV79"/>
  <c r="BU79"/>
  <c r="BW79" s="1"/>
  <c r="AV79" s="1"/>
  <c r="BR79"/>
  <c r="BQ79"/>
  <c r="BS79" s="1"/>
  <c r="AL79" s="1"/>
  <c r="BN79"/>
  <c r="BM79"/>
  <c r="BO79" s="1"/>
  <c r="AB79" s="1"/>
  <c r="BJ79"/>
  <c r="BI79"/>
  <c r="BK79" s="1"/>
  <c r="R79" s="1"/>
  <c r="BF79"/>
  <c r="BE79"/>
  <c r="BG79" s="1"/>
  <c r="H79" s="1"/>
  <c r="BV78"/>
  <c r="BU78"/>
  <c r="BW78" s="1"/>
  <c r="AV78" s="1"/>
  <c r="BR78"/>
  <c r="BQ78"/>
  <c r="BS78" s="1"/>
  <c r="AL78" s="1"/>
  <c r="BN78"/>
  <c r="BM78"/>
  <c r="BO78" s="1"/>
  <c r="AB78" s="1"/>
  <c r="BJ78"/>
  <c r="BI78"/>
  <c r="BK78" s="1"/>
  <c r="R78" s="1"/>
  <c r="BF78"/>
  <c r="BE78"/>
  <c r="BG78" s="1"/>
  <c r="H78" s="1"/>
  <c r="BE34"/>
  <c r="BF34"/>
  <c r="BG34"/>
  <c r="BE35"/>
  <c r="BF35"/>
  <c r="BG35"/>
  <c r="BE36"/>
  <c r="BF36"/>
  <c r="BG36"/>
  <c r="BE37"/>
  <c r="BF37"/>
  <c r="BG37"/>
  <c r="BI34"/>
  <c r="BJ34"/>
  <c r="BK34"/>
  <c r="BM34"/>
  <c r="BN34"/>
  <c r="BO34"/>
  <c r="BQ34"/>
  <c r="BR34"/>
  <c r="BS34"/>
  <c r="BU34"/>
  <c r="BV34"/>
  <c r="BW34"/>
  <c r="BI35"/>
  <c r="BJ35"/>
  <c r="BK35"/>
  <c r="BM35"/>
  <c r="BN35"/>
  <c r="BO35"/>
  <c r="BQ35"/>
  <c r="BR35"/>
  <c r="BS35"/>
  <c r="BU35"/>
  <c r="BV35"/>
  <c r="BW35"/>
  <c r="BI36"/>
  <c r="BJ36"/>
  <c r="BK36"/>
  <c r="BM36"/>
  <c r="BN36"/>
  <c r="BO36"/>
  <c r="BQ36"/>
  <c r="BR36"/>
  <c r="BS36"/>
  <c r="BU36"/>
  <c r="BV36"/>
  <c r="BW36"/>
  <c r="BI37"/>
  <c r="BJ37"/>
  <c r="BK37"/>
  <c r="BM37"/>
  <c r="BN37"/>
  <c r="BO37"/>
  <c r="BQ37"/>
  <c r="BR37"/>
  <c r="BS37"/>
  <c r="BU37"/>
  <c r="BV37"/>
  <c r="BW37"/>
  <c r="AB31" i="1"/>
  <c r="I34" i="2" s="1"/>
  <c r="I36" i="7" s="1"/>
  <c r="AB32" i="1"/>
  <c r="I35" i="2" s="1"/>
  <c r="I37" i="7" s="1"/>
  <c r="AB33" i="1"/>
  <c r="I36" i="2" s="1"/>
  <c r="I38" i="7" s="1"/>
  <c r="AB34" i="1"/>
  <c r="I37" i="2" s="1"/>
  <c r="I39" i="7" s="1"/>
  <c r="AV37" i="2"/>
  <c r="AL37"/>
  <c r="AB37"/>
  <c r="R37"/>
  <c r="H37"/>
  <c r="AV36"/>
  <c r="AL36"/>
  <c r="AB36"/>
  <c r="R36"/>
  <c r="H36"/>
  <c r="AV35"/>
  <c r="AL35"/>
  <c r="AB35"/>
  <c r="R35"/>
  <c r="H35"/>
  <c r="M35"/>
  <c r="W35" s="1"/>
  <c r="AG35" s="1"/>
  <c r="AQ35" s="1"/>
  <c r="AQ79" s="1"/>
  <c r="AV34"/>
  <c r="AL34"/>
  <c r="AB34"/>
  <c r="R34"/>
  <c r="H34"/>
  <c r="M34"/>
  <c r="W34" s="1"/>
  <c r="AG34" s="1"/>
  <c r="AQ34" s="1"/>
  <c r="AQ78" s="1"/>
  <c r="AA34" i="1"/>
  <c r="BC37" i="2" s="1"/>
  <c r="Z34" i="1"/>
  <c r="BB37" i="2" s="1"/>
  <c r="Y34" i="1"/>
  <c r="BA37" i="2" s="1"/>
  <c r="X34" i="1"/>
  <c r="AZ37" i="2" s="1"/>
  <c r="B37"/>
  <c r="L37" s="1"/>
  <c r="V37" s="1"/>
  <c r="AF37" s="1"/>
  <c r="AP37" s="1"/>
  <c r="AP81" s="1"/>
  <c r="A37"/>
  <c r="K37" s="1"/>
  <c r="U37" s="1"/>
  <c r="AE37" s="1"/>
  <c r="AO37" s="1"/>
  <c r="AO81" s="1"/>
  <c r="AA33" i="1"/>
  <c r="BC36" i="2" s="1"/>
  <c r="Z33" i="1"/>
  <c r="BB36" i="2" s="1"/>
  <c r="Y33" i="1"/>
  <c r="BA36" i="2" s="1"/>
  <c r="X33" i="1"/>
  <c r="AZ36" i="2" s="1"/>
  <c r="B36"/>
  <c r="L36" s="1"/>
  <c r="V36" s="1"/>
  <c r="AF36" s="1"/>
  <c r="AP36" s="1"/>
  <c r="AP80" s="1"/>
  <c r="A36"/>
  <c r="K36" s="1"/>
  <c r="U36" s="1"/>
  <c r="AE36" s="1"/>
  <c r="AO36" s="1"/>
  <c r="AO80" s="1"/>
  <c r="AA32" i="1"/>
  <c r="BC35" i="2" s="1"/>
  <c r="Z32" i="1"/>
  <c r="BB35" i="2" s="1"/>
  <c r="Y32" i="1"/>
  <c r="BA35" i="2" s="1"/>
  <c r="X32" i="1"/>
  <c r="AZ35" i="2" s="1"/>
  <c r="B35"/>
  <c r="L35" s="1"/>
  <c r="V35" s="1"/>
  <c r="AF35" s="1"/>
  <c r="AP35" s="1"/>
  <c r="AP79" s="1"/>
  <c r="A35"/>
  <c r="K35" s="1"/>
  <c r="U35" s="1"/>
  <c r="AE35" s="1"/>
  <c r="AO35" s="1"/>
  <c r="AO79" s="1"/>
  <c r="AA31" i="1"/>
  <c r="BC34" i="2" s="1"/>
  <c r="Z31" i="1"/>
  <c r="BB34" i="2" s="1"/>
  <c r="Y31" i="1"/>
  <c r="BA34" i="2" s="1"/>
  <c r="X31" i="1"/>
  <c r="AZ34" i="2" s="1"/>
  <c r="B34"/>
  <c r="L34" s="1"/>
  <c r="V34" s="1"/>
  <c r="AF34" s="1"/>
  <c r="AP34" s="1"/>
  <c r="AP78" s="1"/>
  <c r="A34"/>
  <c r="K34" s="1"/>
  <c r="U34" s="1"/>
  <c r="AE34" s="1"/>
  <c r="AO34" s="1"/>
  <c r="AO78" s="1"/>
  <c r="AB37" i="1"/>
  <c r="C14" i="7"/>
  <c r="C15"/>
  <c r="C16"/>
  <c r="C19"/>
  <c r="C24"/>
  <c r="C25"/>
  <c r="C26"/>
  <c r="C27"/>
  <c r="C31"/>
  <c r="C32"/>
  <c r="C33"/>
  <c r="C34"/>
  <c r="C42"/>
  <c r="C45"/>
  <c r="M43" i="2"/>
  <c r="W43" s="1"/>
  <c r="M40"/>
  <c r="W40" s="1"/>
  <c r="W84" s="1"/>
  <c r="M32"/>
  <c r="W32" s="1"/>
  <c r="W76" s="1"/>
  <c r="M31"/>
  <c r="W31" s="1"/>
  <c r="W75" s="1"/>
  <c r="M30"/>
  <c r="W30" s="1"/>
  <c r="W74" s="1"/>
  <c r="M29"/>
  <c r="W29" s="1"/>
  <c r="W73" s="1"/>
  <c r="M23"/>
  <c r="W23" s="1"/>
  <c r="M24"/>
  <c r="W24" s="1"/>
  <c r="M25"/>
  <c r="W25" s="1"/>
  <c r="M22"/>
  <c r="W22" s="1"/>
  <c r="M17"/>
  <c r="W17" s="1"/>
  <c r="M14"/>
  <c r="W14" s="1"/>
  <c r="W58" s="1"/>
  <c r="M13"/>
  <c r="W13" s="1"/>
  <c r="M12"/>
  <c r="W12" s="1"/>
  <c r="M6"/>
  <c r="W6" s="1"/>
  <c r="M87"/>
  <c r="M76"/>
  <c r="M75"/>
  <c r="M74"/>
  <c r="M73"/>
  <c r="M69"/>
  <c r="M68"/>
  <c r="M67"/>
  <c r="M66"/>
  <c r="M61"/>
  <c r="M58"/>
  <c r="M57"/>
  <c r="M56"/>
  <c r="M50"/>
  <c r="C56"/>
  <c r="C57"/>
  <c r="C58"/>
  <c r="C61"/>
  <c r="C66"/>
  <c r="C67"/>
  <c r="C68"/>
  <c r="C69"/>
  <c r="C87"/>
  <c r="C50"/>
  <c r="K17" l="1"/>
  <c r="U17" s="1"/>
  <c r="AE17" s="1"/>
  <c r="AO17" s="1"/>
  <c r="AO61" s="1"/>
  <c r="A19" i="7"/>
  <c r="L17" i="2"/>
  <c r="V17" s="1"/>
  <c r="AF17" s="1"/>
  <c r="AP17" s="1"/>
  <c r="AP61" s="1"/>
  <c r="B19" i="7"/>
  <c r="N17" i="2"/>
  <c r="X17" s="1"/>
  <c r="AH17" s="1"/>
  <c r="AR17" s="1"/>
  <c r="AR61" s="1"/>
  <c r="D19" i="7"/>
  <c r="O17" i="2"/>
  <c r="Y17" s="1"/>
  <c r="AI17" s="1"/>
  <c r="AS17" s="1"/>
  <c r="AS61" s="1"/>
  <c r="E19" i="7"/>
  <c r="P17" i="2"/>
  <c r="Z17" s="1"/>
  <c r="AJ17" s="1"/>
  <c r="AT17" s="1"/>
  <c r="AT61" s="1"/>
  <c r="F19" i="7"/>
  <c r="Q17" i="2"/>
  <c r="AA17" s="1"/>
  <c r="AK17" s="1"/>
  <c r="AU17" s="1"/>
  <c r="AU61" s="1"/>
  <c r="G19" i="7"/>
  <c r="AW17" i="2"/>
  <c r="AW61" s="1"/>
  <c r="I19" i="7"/>
  <c r="K41" i="2"/>
  <c r="U41" s="1"/>
  <c r="AE41" s="1"/>
  <c r="AO41" s="1"/>
  <c r="AO85" s="1"/>
  <c r="A43" i="7"/>
  <c r="L41" i="2"/>
  <c r="V41" s="1"/>
  <c r="AF41" s="1"/>
  <c r="AP41" s="1"/>
  <c r="AP85" s="1"/>
  <c r="B43" i="7"/>
  <c r="N41" i="2"/>
  <c r="X41" s="1"/>
  <c r="AH41" s="1"/>
  <c r="AR41" s="1"/>
  <c r="AR85" s="1"/>
  <c r="D43" i="7"/>
  <c r="O41" i="2"/>
  <c r="Y41" s="1"/>
  <c r="AI41" s="1"/>
  <c r="AS41" s="1"/>
  <c r="AS85" s="1"/>
  <c r="E43" i="7"/>
  <c r="P41" i="2"/>
  <c r="Z41" s="1"/>
  <c r="AJ41" s="1"/>
  <c r="AT41" s="1"/>
  <c r="AT85" s="1"/>
  <c r="F43" i="7"/>
  <c r="Q41" i="2"/>
  <c r="AA41" s="1"/>
  <c r="AK41" s="1"/>
  <c r="AU41" s="1"/>
  <c r="AU85" s="1"/>
  <c r="G43" i="7"/>
  <c r="AW41" i="2"/>
  <c r="AW85" s="1"/>
  <c r="I43" i="7"/>
  <c r="N43" i="2"/>
  <c r="X43" s="1"/>
  <c r="AH43" s="1"/>
  <c r="AR43" s="1"/>
  <c r="AR87" s="1"/>
  <c r="D45" i="7"/>
  <c r="O43" i="2"/>
  <c r="Y43" s="1"/>
  <c r="AI43" s="1"/>
  <c r="AS43" s="1"/>
  <c r="AS87" s="1"/>
  <c r="E45" i="7"/>
  <c r="P43" i="2"/>
  <c r="Z43" s="1"/>
  <c r="AJ43" s="1"/>
  <c r="AT43" s="1"/>
  <c r="AT87" s="1"/>
  <c r="F45" i="7"/>
  <c r="Q43" i="2"/>
  <c r="AA43" s="1"/>
  <c r="AK43" s="1"/>
  <c r="AU43" s="1"/>
  <c r="AU87" s="1"/>
  <c r="G45" i="7"/>
  <c r="AW43" i="2"/>
  <c r="AW87" s="1"/>
  <c r="I45" i="7"/>
  <c r="L43" i="2"/>
  <c r="V43" s="1"/>
  <c r="AF43" s="1"/>
  <c r="AP43" s="1"/>
  <c r="AP87" s="1"/>
  <c r="B45" i="7"/>
  <c r="K43" i="2"/>
  <c r="U43" s="1"/>
  <c r="AE43" s="1"/>
  <c r="AO43" s="1"/>
  <c r="AO87" s="1"/>
  <c r="A45" i="7"/>
  <c r="A87" i="2"/>
  <c r="B87"/>
  <c r="D87"/>
  <c r="E87"/>
  <c r="F87"/>
  <c r="G87"/>
  <c r="I87"/>
  <c r="K87"/>
  <c r="L87"/>
  <c r="N87"/>
  <c r="O87"/>
  <c r="P87"/>
  <c r="Q87"/>
  <c r="U87"/>
  <c r="V87"/>
  <c r="X87"/>
  <c r="Y87"/>
  <c r="Z87"/>
  <c r="AA87"/>
  <c r="AE87"/>
  <c r="AF87"/>
  <c r="AH87"/>
  <c r="AI87"/>
  <c r="AJ87"/>
  <c r="AK87"/>
  <c r="M85"/>
  <c r="W85"/>
  <c r="AG85"/>
  <c r="A85"/>
  <c r="B85"/>
  <c r="D85"/>
  <c r="E85"/>
  <c r="F85"/>
  <c r="G85"/>
  <c r="I85"/>
  <c r="K85"/>
  <c r="L85"/>
  <c r="N85"/>
  <c r="O85"/>
  <c r="P85"/>
  <c r="Q85"/>
  <c r="U85"/>
  <c r="V85"/>
  <c r="X85"/>
  <c r="Y85"/>
  <c r="Z85"/>
  <c r="AA85"/>
  <c r="AE85"/>
  <c r="AF85"/>
  <c r="AH85"/>
  <c r="AI85"/>
  <c r="AJ85"/>
  <c r="AK85"/>
  <c r="S43"/>
  <c r="S87" s="1"/>
  <c r="AC43"/>
  <c r="AC87" s="1"/>
  <c r="AM43"/>
  <c r="AM87" s="1"/>
  <c r="S41"/>
  <c r="S85" s="1"/>
  <c r="AC41"/>
  <c r="AC85" s="1"/>
  <c r="AM41"/>
  <c r="AM85" s="1"/>
  <c r="A61"/>
  <c r="B61"/>
  <c r="D61"/>
  <c r="E61"/>
  <c r="F61"/>
  <c r="G61"/>
  <c r="I61"/>
  <c r="K61"/>
  <c r="L61"/>
  <c r="N61"/>
  <c r="O61"/>
  <c r="P61"/>
  <c r="Q61"/>
  <c r="U61"/>
  <c r="V61"/>
  <c r="X61"/>
  <c r="Y61"/>
  <c r="Z61"/>
  <c r="AA61"/>
  <c r="AE61"/>
  <c r="AF61"/>
  <c r="AH61"/>
  <c r="AI61"/>
  <c r="AJ61"/>
  <c r="AK61"/>
  <c r="S17"/>
  <c r="S61" s="1"/>
  <c r="AC17"/>
  <c r="AC61" s="1"/>
  <c r="AM17"/>
  <c r="AM61" s="1"/>
  <c r="A36" i="7"/>
  <c r="B36"/>
  <c r="A37"/>
  <c r="B37"/>
  <c r="A38"/>
  <c r="B38"/>
  <c r="A39"/>
  <c r="B39"/>
  <c r="M81" i="2"/>
  <c r="M80"/>
  <c r="M79"/>
  <c r="M78"/>
  <c r="W78"/>
  <c r="W79"/>
  <c r="W80"/>
  <c r="W81"/>
  <c r="AG78"/>
  <c r="AG79"/>
  <c r="AG80"/>
  <c r="AG81"/>
  <c r="M84"/>
  <c r="I81"/>
  <c r="AW37"/>
  <c r="AW81" s="1"/>
  <c r="I80"/>
  <c r="AW36"/>
  <c r="AW80" s="1"/>
  <c r="I79"/>
  <c r="AW35"/>
  <c r="AW79" s="1"/>
  <c r="I78"/>
  <c r="AW34"/>
  <c r="AW78" s="1"/>
  <c r="A81"/>
  <c r="B81"/>
  <c r="K81"/>
  <c r="L81"/>
  <c r="U81"/>
  <c r="V81"/>
  <c r="AE81"/>
  <c r="AF81"/>
  <c r="A80"/>
  <c r="B80"/>
  <c r="K80"/>
  <c r="L80"/>
  <c r="U80"/>
  <c r="V80"/>
  <c r="AE80"/>
  <c r="AF80"/>
  <c r="A79"/>
  <c r="B79"/>
  <c r="K79"/>
  <c r="L79"/>
  <c r="U79"/>
  <c r="V79"/>
  <c r="AE79"/>
  <c r="AF79"/>
  <c r="A78"/>
  <c r="B78"/>
  <c r="K78"/>
  <c r="L78"/>
  <c r="U78"/>
  <c r="V78"/>
  <c r="AE78"/>
  <c r="AF78"/>
  <c r="G37"/>
  <c r="G39" i="7" s="1"/>
  <c r="F37" i="2"/>
  <c r="F39" i="7" s="1"/>
  <c r="E37" i="2"/>
  <c r="E39" i="7" s="1"/>
  <c r="D37" i="2"/>
  <c r="D39" i="7" s="1"/>
  <c r="G36" i="2"/>
  <c r="G38" i="7" s="1"/>
  <c r="F36" i="2"/>
  <c r="F38" i="7" s="1"/>
  <c r="E36" i="2"/>
  <c r="E38" i="7" s="1"/>
  <c r="D36" i="2"/>
  <c r="D38" i="7" s="1"/>
  <c r="G35" i="2"/>
  <c r="G37" i="7" s="1"/>
  <c r="F35" i="2"/>
  <c r="F37" i="7" s="1"/>
  <c r="E35" i="2"/>
  <c r="E37" i="7" s="1"/>
  <c r="D35" i="2"/>
  <c r="D37" i="7" s="1"/>
  <c r="G34" i="2"/>
  <c r="G36" i="7" s="1"/>
  <c r="F34" i="2"/>
  <c r="F36" i="7" s="1"/>
  <c r="E34" i="2"/>
  <c r="E36" i="7" s="1"/>
  <c r="D34" i="2"/>
  <c r="D36" i="7" s="1"/>
  <c r="S34" i="2"/>
  <c r="S78" s="1"/>
  <c r="AC34"/>
  <c r="AC78" s="1"/>
  <c r="AM34"/>
  <c r="AM78" s="1"/>
  <c r="S35"/>
  <c r="S79" s="1"/>
  <c r="AC35"/>
  <c r="AC79" s="1"/>
  <c r="AM35"/>
  <c r="AM79" s="1"/>
  <c r="S36"/>
  <c r="S80" s="1"/>
  <c r="AC36"/>
  <c r="AC80" s="1"/>
  <c r="AM36"/>
  <c r="AM80" s="1"/>
  <c r="S37"/>
  <c r="S81" s="1"/>
  <c r="AC37"/>
  <c r="AC81" s="1"/>
  <c r="AM37"/>
  <c r="AM81" s="1"/>
  <c r="W56"/>
  <c r="AG12"/>
  <c r="W61"/>
  <c r="AG17"/>
  <c r="W66"/>
  <c r="AG22"/>
  <c r="W69"/>
  <c r="AG25"/>
  <c r="W68"/>
  <c r="AG24"/>
  <c r="W67"/>
  <c r="AG23"/>
  <c r="AG30"/>
  <c r="AG74" s="1"/>
  <c r="AG40"/>
  <c r="AG84" s="1"/>
  <c r="W87"/>
  <c r="AG43"/>
  <c r="AG29"/>
  <c r="AG73" s="1"/>
  <c r="AG32"/>
  <c r="AG76" s="1"/>
  <c r="AG31"/>
  <c r="AG75" s="1"/>
  <c r="W50"/>
  <c r="AG6"/>
  <c r="W57"/>
  <c r="AG13"/>
  <c r="AG14"/>
  <c r="D1"/>
  <c r="N37" l="1"/>
  <c r="D81"/>
  <c r="O37"/>
  <c r="E81"/>
  <c r="P37"/>
  <c r="F81"/>
  <c r="Q37"/>
  <c r="G81"/>
  <c r="N36"/>
  <c r="D80"/>
  <c r="O36"/>
  <c r="E80"/>
  <c r="P36"/>
  <c r="F80"/>
  <c r="Q36"/>
  <c r="G80"/>
  <c r="N35"/>
  <c r="D79"/>
  <c r="O35"/>
  <c r="E79"/>
  <c r="P35"/>
  <c r="F79"/>
  <c r="Q35"/>
  <c r="G79"/>
  <c r="N34"/>
  <c r="D78"/>
  <c r="O34"/>
  <c r="E78"/>
  <c r="P34"/>
  <c r="F78"/>
  <c r="Q34"/>
  <c r="G78"/>
  <c r="AG87"/>
  <c r="AQ43"/>
  <c r="AQ87" s="1"/>
  <c r="AQ40"/>
  <c r="AQ84" s="1"/>
  <c r="AQ30"/>
  <c r="AQ74" s="1"/>
  <c r="AG67"/>
  <c r="AQ23"/>
  <c r="AQ67" s="1"/>
  <c r="AG68"/>
  <c r="AQ24"/>
  <c r="AQ68" s="1"/>
  <c r="AG69"/>
  <c r="AQ25"/>
  <c r="AQ69" s="1"/>
  <c r="AG66"/>
  <c r="AQ22"/>
  <c r="AQ66" s="1"/>
  <c r="AG61"/>
  <c r="AQ17"/>
  <c r="AQ61" s="1"/>
  <c r="AG56"/>
  <c r="AQ12"/>
  <c r="AQ56" s="1"/>
  <c r="AQ29"/>
  <c r="AQ73" s="1"/>
  <c r="AQ32"/>
  <c r="AQ76" s="1"/>
  <c r="AQ31"/>
  <c r="AQ75" s="1"/>
  <c r="AG50"/>
  <c r="AQ6"/>
  <c r="AQ50" s="1"/>
  <c r="AG57"/>
  <c r="AQ13"/>
  <c r="AQ57" s="1"/>
  <c r="AG58"/>
  <c r="AQ14"/>
  <c r="AQ58" s="1"/>
  <c r="A47"/>
  <c r="K3"/>
  <c r="K47" s="1"/>
  <c r="BU65"/>
  <c r="BV65"/>
  <c r="BU66"/>
  <c r="BV66"/>
  <c r="BU67"/>
  <c r="BV67"/>
  <c r="BU68"/>
  <c r="BV68"/>
  <c r="BU69"/>
  <c r="BV69"/>
  <c r="BU70"/>
  <c r="BV70"/>
  <c r="BU71"/>
  <c r="BV71"/>
  <c r="BU73"/>
  <c r="BV73"/>
  <c r="BU74"/>
  <c r="BV74"/>
  <c r="BU75"/>
  <c r="BV75"/>
  <c r="BU76"/>
  <c r="BV76"/>
  <c r="BU77"/>
  <c r="BV77"/>
  <c r="BU57"/>
  <c r="BV57"/>
  <c r="BU58"/>
  <c r="BV58"/>
  <c r="BU59"/>
  <c r="BV59"/>
  <c r="BU62"/>
  <c r="BV62"/>
  <c r="BU56"/>
  <c r="AU53"/>
  <c r="AT53"/>
  <c r="AS53"/>
  <c r="AR53"/>
  <c r="AX50"/>
  <c r="AW50"/>
  <c r="AV50"/>
  <c r="AR50"/>
  <c r="AO50"/>
  <c r="AO49"/>
  <c r="AK53"/>
  <c r="AJ53"/>
  <c r="AI53"/>
  <c r="AH53"/>
  <c r="AN50"/>
  <c r="AM50"/>
  <c r="AL50"/>
  <c r="AH50"/>
  <c r="AE50"/>
  <c r="AE49"/>
  <c r="AA53"/>
  <c r="Z53"/>
  <c r="Y53"/>
  <c r="X53"/>
  <c r="AD50"/>
  <c r="AC50"/>
  <c r="AB50"/>
  <c r="X50"/>
  <c r="U50"/>
  <c r="U49"/>
  <c r="Q53"/>
  <c r="P53"/>
  <c r="O53"/>
  <c r="N53"/>
  <c r="T50"/>
  <c r="S50"/>
  <c r="R50"/>
  <c r="N50"/>
  <c r="K50"/>
  <c r="K49"/>
  <c r="BE75"/>
  <c r="BF75"/>
  <c r="BG75"/>
  <c r="H75" s="1"/>
  <c r="BI75"/>
  <c r="BJ75"/>
  <c r="BK75"/>
  <c r="R75" s="1"/>
  <c r="BM75"/>
  <c r="BN75"/>
  <c r="BO75"/>
  <c r="AB75" s="1"/>
  <c r="BQ75"/>
  <c r="BR75"/>
  <c r="BS75"/>
  <c r="AL75" s="1"/>
  <c r="BW75"/>
  <c r="AV75" s="1"/>
  <c r="BE76"/>
  <c r="BF76"/>
  <c r="BG76"/>
  <c r="H76" s="1"/>
  <c r="BI76"/>
  <c r="BJ76"/>
  <c r="BK76"/>
  <c r="R76" s="1"/>
  <c r="BM76"/>
  <c r="BN76"/>
  <c r="BO76"/>
  <c r="AB76" s="1"/>
  <c r="BQ76"/>
  <c r="BR76"/>
  <c r="BS76"/>
  <c r="AL76" s="1"/>
  <c r="BW76"/>
  <c r="AV76" s="1"/>
  <c r="BV56"/>
  <c r="BQ57"/>
  <c r="BR57"/>
  <c r="BQ58"/>
  <c r="BR58"/>
  <c r="BQ59"/>
  <c r="BR59"/>
  <c r="BQ62"/>
  <c r="BR62"/>
  <c r="BQ65"/>
  <c r="BR65"/>
  <c r="BQ66"/>
  <c r="BR66"/>
  <c r="BQ67"/>
  <c r="BR67"/>
  <c r="BQ68"/>
  <c r="BR68"/>
  <c r="BQ69"/>
  <c r="BR69"/>
  <c r="BQ70"/>
  <c r="BR70"/>
  <c r="BQ71"/>
  <c r="BR71"/>
  <c r="BQ73"/>
  <c r="BR73"/>
  <c r="BQ74"/>
  <c r="BR74"/>
  <c r="BQ77"/>
  <c r="BR77"/>
  <c r="BQ84"/>
  <c r="BR84"/>
  <c r="BQ88"/>
  <c r="BR88"/>
  <c r="BR56"/>
  <c r="BQ56"/>
  <c r="BE88"/>
  <c r="BF88"/>
  <c r="BG88"/>
  <c r="H88" s="1"/>
  <c r="BI88"/>
  <c r="BJ88"/>
  <c r="BK88"/>
  <c r="R88" s="1"/>
  <c r="BM88"/>
  <c r="BN88"/>
  <c r="BO88"/>
  <c r="AB88" s="1"/>
  <c r="BS88"/>
  <c r="AL88" s="1"/>
  <c r="AV88"/>
  <c r="BM57"/>
  <c r="BN57"/>
  <c r="BM58"/>
  <c r="BN58"/>
  <c r="BM59"/>
  <c r="BN59"/>
  <c r="BM62"/>
  <c r="BN62"/>
  <c r="BM65"/>
  <c r="BN65"/>
  <c r="BM66"/>
  <c r="BN66"/>
  <c r="BM67"/>
  <c r="BN67"/>
  <c r="BM68"/>
  <c r="BN68"/>
  <c r="BM69"/>
  <c r="BN69"/>
  <c r="BM70"/>
  <c r="BN70"/>
  <c r="BM71"/>
  <c r="BN71"/>
  <c r="BM73"/>
  <c r="BN73"/>
  <c r="BM74"/>
  <c r="BN74"/>
  <c r="BM77"/>
  <c r="BN77"/>
  <c r="BM84"/>
  <c r="BN84"/>
  <c r="BN56"/>
  <c r="BM56"/>
  <c r="BI57"/>
  <c r="BJ57"/>
  <c r="BI58"/>
  <c r="BJ58"/>
  <c r="BI59"/>
  <c r="BJ59"/>
  <c r="BI62"/>
  <c r="BJ62"/>
  <c r="BI65"/>
  <c r="BJ65"/>
  <c r="BI66"/>
  <c r="BJ66"/>
  <c r="BI67"/>
  <c r="BJ67"/>
  <c r="BI68"/>
  <c r="BJ68"/>
  <c r="BI69"/>
  <c r="BJ69"/>
  <c r="BI70"/>
  <c r="BJ70"/>
  <c r="BI71"/>
  <c r="BJ71"/>
  <c r="BI73"/>
  <c r="BJ73"/>
  <c r="BI74"/>
  <c r="BJ74"/>
  <c r="BI77"/>
  <c r="BJ77"/>
  <c r="BI84"/>
  <c r="BJ84"/>
  <c r="BJ56"/>
  <c r="BI56"/>
  <c r="BE57"/>
  <c r="BF57"/>
  <c r="BE58"/>
  <c r="BF58"/>
  <c r="BE59"/>
  <c r="BF59"/>
  <c r="BE62"/>
  <c r="BF62"/>
  <c r="BE65"/>
  <c r="BF65"/>
  <c r="BE66"/>
  <c r="BF66"/>
  <c r="BE67"/>
  <c r="BF67"/>
  <c r="BE68"/>
  <c r="BF68"/>
  <c r="BE69"/>
  <c r="BF69"/>
  <c r="BE70"/>
  <c r="BF70"/>
  <c r="BE71"/>
  <c r="BF71"/>
  <c r="BE73"/>
  <c r="BF73"/>
  <c r="BE74"/>
  <c r="BF74"/>
  <c r="BE77"/>
  <c r="BF77"/>
  <c r="BE84"/>
  <c r="BF84"/>
  <c r="BF56"/>
  <c r="BE56"/>
  <c r="BU13"/>
  <c r="BV13"/>
  <c r="BU14"/>
  <c r="BV14"/>
  <c r="BU15"/>
  <c r="BV15"/>
  <c r="BU16"/>
  <c r="BV16"/>
  <c r="BU18"/>
  <c r="BV18"/>
  <c r="BU19"/>
  <c r="BV19"/>
  <c r="BU20"/>
  <c r="BV20"/>
  <c r="BU21"/>
  <c r="BV21"/>
  <c r="BU22"/>
  <c r="BV22"/>
  <c r="BU23"/>
  <c r="BV23"/>
  <c r="BU24"/>
  <c r="BV24"/>
  <c r="BU25"/>
  <c r="BV25"/>
  <c r="BU26"/>
  <c r="BV26"/>
  <c r="BU27"/>
  <c r="BV27"/>
  <c r="BU29"/>
  <c r="BV29"/>
  <c r="BU30"/>
  <c r="BV30"/>
  <c r="BU31"/>
  <c r="BV31"/>
  <c r="BU32"/>
  <c r="BV32"/>
  <c r="BU33"/>
  <c r="BV33"/>
  <c r="BU40"/>
  <c r="BV40"/>
  <c r="BU44"/>
  <c r="BV44"/>
  <c r="BV12"/>
  <c r="BU12"/>
  <c r="BQ13"/>
  <c r="BR13"/>
  <c r="BQ14"/>
  <c r="BR14"/>
  <c r="BQ15"/>
  <c r="BR15"/>
  <c r="BQ16"/>
  <c r="BR16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9"/>
  <c r="BR29"/>
  <c r="BQ30"/>
  <c r="BR30"/>
  <c r="BQ31"/>
  <c r="BR31"/>
  <c r="BQ32"/>
  <c r="BR32"/>
  <c r="BQ33"/>
  <c r="BR33"/>
  <c r="BQ40"/>
  <c r="BR40"/>
  <c r="BQ44"/>
  <c r="BR44"/>
  <c r="BR12"/>
  <c r="BQ12"/>
  <c r="BM13"/>
  <c r="BN13"/>
  <c r="BM14"/>
  <c r="BN14"/>
  <c r="BM15"/>
  <c r="BN15"/>
  <c r="BM16"/>
  <c r="BN16"/>
  <c r="BM18"/>
  <c r="BN18"/>
  <c r="BM19"/>
  <c r="BN19"/>
  <c r="BM20"/>
  <c r="BN20"/>
  <c r="BM21"/>
  <c r="BN21"/>
  <c r="BM22"/>
  <c r="BN22"/>
  <c r="BM23"/>
  <c r="BN23"/>
  <c r="BM24"/>
  <c r="BN24"/>
  <c r="BM25"/>
  <c r="BN25"/>
  <c r="BM26"/>
  <c r="BN26"/>
  <c r="BM27"/>
  <c r="BN27"/>
  <c r="BM29"/>
  <c r="BN29"/>
  <c r="BM30"/>
  <c r="BN30"/>
  <c r="BM31"/>
  <c r="BN31"/>
  <c r="BM32"/>
  <c r="BN32"/>
  <c r="BM33"/>
  <c r="BN33"/>
  <c r="BM40"/>
  <c r="BN40"/>
  <c r="BM44"/>
  <c r="BN44"/>
  <c r="BN12"/>
  <c r="BM12"/>
  <c r="BI13"/>
  <c r="BJ13"/>
  <c r="BI14"/>
  <c r="BJ14"/>
  <c r="BI15"/>
  <c r="BJ15"/>
  <c r="BI16"/>
  <c r="BJ16"/>
  <c r="BI18"/>
  <c r="BJ18"/>
  <c r="BI19"/>
  <c r="BJ19"/>
  <c r="BI20"/>
  <c r="BJ20"/>
  <c r="BI21"/>
  <c r="BJ21"/>
  <c r="BI22"/>
  <c r="BJ22"/>
  <c r="BI23"/>
  <c r="BJ23"/>
  <c r="BI24"/>
  <c r="BJ24"/>
  <c r="BI25"/>
  <c r="BJ25"/>
  <c r="BI26"/>
  <c r="BJ26"/>
  <c r="BI27"/>
  <c r="BJ27"/>
  <c r="BI29"/>
  <c r="BJ29"/>
  <c r="BI30"/>
  <c r="BJ30"/>
  <c r="BI31"/>
  <c r="BJ31"/>
  <c r="BI32"/>
  <c r="BJ32"/>
  <c r="BI33"/>
  <c r="BJ33"/>
  <c r="BI40"/>
  <c r="BJ40"/>
  <c r="BI44"/>
  <c r="BJ44"/>
  <c r="BJ12"/>
  <c r="BI12"/>
  <c r="BE13"/>
  <c r="BF13"/>
  <c r="BE14"/>
  <c r="BF14"/>
  <c r="BE15"/>
  <c r="BF15"/>
  <c r="BE16"/>
  <c r="BF16"/>
  <c r="BE18"/>
  <c r="BF18"/>
  <c r="BE19"/>
  <c r="BF19"/>
  <c r="BE20"/>
  <c r="BF20"/>
  <c r="BE21"/>
  <c r="BF21"/>
  <c r="BE22"/>
  <c r="BF22"/>
  <c r="BE23"/>
  <c r="BF23"/>
  <c r="BE24"/>
  <c r="BF24"/>
  <c r="BE25"/>
  <c r="BF25"/>
  <c r="BE26"/>
  <c r="BF26"/>
  <c r="BE27"/>
  <c r="BF27"/>
  <c r="BE29"/>
  <c r="BF29"/>
  <c r="BE30"/>
  <c r="BF30"/>
  <c r="BE31"/>
  <c r="BF31"/>
  <c r="BE32"/>
  <c r="BF32"/>
  <c r="BE33"/>
  <c r="BF33"/>
  <c r="BE40"/>
  <c r="BF40"/>
  <c r="BE44"/>
  <c r="BF44"/>
  <c r="BF12"/>
  <c r="BE12"/>
  <c r="AB22" i="1"/>
  <c r="I25" i="2" s="1"/>
  <c r="AB23" i="1"/>
  <c r="I26" i="2" s="1"/>
  <c r="X22" i="1"/>
  <c r="AZ25" i="2" s="1"/>
  <c r="D25" s="1"/>
  <c r="Y22" i="1"/>
  <c r="BA25" i="2" s="1"/>
  <c r="E25" s="1"/>
  <c r="Z22" i="1"/>
  <c r="BB25" i="2" s="1"/>
  <c r="F25" s="1"/>
  <c r="AA22" i="1"/>
  <c r="BC25" i="2" s="1"/>
  <c r="G25" s="1"/>
  <c r="X23" i="1"/>
  <c r="AZ26" i="2" s="1"/>
  <c r="D26" s="1"/>
  <c r="Y23" i="1"/>
  <c r="BA26" i="2" s="1"/>
  <c r="E26" s="1"/>
  <c r="Z23" i="1"/>
  <c r="BB26" i="2" s="1"/>
  <c r="F26" s="1"/>
  <c r="AA23" i="1"/>
  <c r="BC26" i="2" s="1"/>
  <c r="G26" s="1"/>
  <c r="A12" i="7"/>
  <c r="A13"/>
  <c r="B44" i="2"/>
  <c r="A44"/>
  <c r="A42"/>
  <c r="A44" i="7" s="1"/>
  <c r="A39" i="2"/>
  <c r="A38"/>
  <c r="B29"/>
  <c r="B30"/>
  <c r="B31"/>
  <c r="B32"/>
  <c r="B33"/>
  <c r="B40"/>
  <c r="A30"/>
  <c r="A31"/>
  <c r="A32"/>
  <c r="A33"/>
  <c r="A40"/>
  <c r="A29"/>
  <c r="A28"/>
  <c r="A30" i="7" s="1"/>
  <c r="B21" i="2"/>
  <c r="B22"/>
  <c r="B23"/>
  <c r="B24"/>
  <c r="B25"/>
  <c r="B26"/>
  <c r="B27"/>
  <c r="A22"/>
  <c r="A23"/>
  <c r="A24"/>
  <c r="A25"/>
  <c r="A26"/>
  <c r="A27"/>
  <c r="A21"/>
  <c r="BW22"/>
  <c r="AV22" s="1"/>
  <c r="BS22"/>
  <c r="AL22" s="1"/>
  <c r="L22"/>
  <c r="K22"/>
  <c r="A20"/>
  <c r="A19"/>
  <c r="B18"/>
  <c r="A18"/>
  <c r="A16"/>
  <c r="A18" i="7" s="1"/>
  <c r="A11" i="2"/>
  <c r="A10"/>
  <c r="B12"/>
  <c r="B13"/>
  <c r="B14"/>
  <c r="B15"/>
  <c r="A13"/>
  <c r="A14"/>
  <c r="A15"/>
  <c r="A12"/>
  <c r="A49"/>
  <c r="I40"/>
  <c r="I84" s="1"/>
  <c r="AA37" i="1"/>
  <c r="BC40" i="2" s="1"/>
  <c r="G40" s="1"/>
  <c r="Z37" i="1"/>
  <c r="BB40" i="2" s="1"/>
  <c r="F40" s="1"/>
  <c r="Y37" i="1"/>
  <c r="BA40" i="2" s="1"/>
  <c r="E40" s="1"/>
  <c r="X37" i="1"/>
  <c r="AZ40" i="2" s="1"/>
  <c r="D40" s="1"/>
  <c r="AB41" i="1"/>
  <c r="I44" i="2" s="1"/>
  <c r="AA41" i="1"/>
  <c r="BC44" i="2" s="1"/>
  <c r="G44" s="1"/>
  <c r="Z41" i="1"/>
  <c r="BB44" i="2" s="1"/>
  <c r="F44" s="1"/>
  <c r="Y41" i="1"/>
  <c r="BA44" i="2" s="1"/>
  <c r="E44" s="1"/>
  <c r="X41" i="1"/>
  <c r="AZ44" i="2" s="1"/>
  <c r="D44" s="1"/>
  <c r="I46" i="7" l="1"/>
  <c r="I88" i="2"/>
  <c r="AA37"/>
  <c r="Q81"/>
  <c r="Z37"/>
  <c r="P81"/>
  <c r="Y37"/>
  <c r="O81"/>
  <c r="X37"/>
  <c r="N81"/>
  <c r="AA36"/>
  <c r="Q80"/>
  <c r="Z36"/>
  <c r="P80"/>
  <c r="Y36"/>
  <c r="O80"/>
  <c r="X36"/>
  <c r="N80"/>
  <c r="AA35"/>
  <c r="Q79"/>
  <c r="Z35"/>
  <c r="P79"/>
  <c r="Y35"/>
  <c r="O79"/>
  <c r="X35"/>
  <c r="N79"/>
  <c r="AA34"/>
  <c r="Q78"/>
  <c r="Z34"/>
  <c r="P78"/>
  <c r="Y34"/>
  <c r="O78"/>
  <c r="X34"/>
  <c r="N78"/>
  <c r="D88"/>
  <c r="D46" i="7"/>
  <c r="E88" i="2"/>
  <c r="E46" i="7"/>
  <c r="F88" i="2"/>
  <c r="F46" i="7"/>
  <c r="G88" i="2"/>
  <c r="G46" i="7"/>
  <c r="D84" i="2"/>
  <c r="D42" i="7"/>
  <c r="E84" i="2"/>
  <c r="E42" i="7"/>
  <c r="F84" i="2"/>
  <c r="F42" i="7"/>
  <c r="G84" i="2"/>
  <c r="G42" i="7"/>
  <c r="I42"/>
  <c r="A56" i="2"/>
  <c r="A14" i="7"/>
  <c r="A59" i="2"/>
  <c r="A17" i="7"/>
  <c r="A58" i="2"/>
  <c r="A16" i="7"/>
  <c r="A57" i="2"/>
  <c r="A15" i="7"/>
  <c r="B59" i="2"/>
  <c r="B17" i="7"/>
  <c r="B58" i="2"/>
  <c r="B16" i="7"/>
  <c r="B57" i="2"/>
  <c r="B15" i="7"/>
  <c r="B56" i="2"/>
  <c r="B14" i="7"/>
  <c r="A62" i="2"/>
  <c r="A20" i="7"/>
  <c r="B62" i="2"/>
  <c r="B20" i="7"/>
  <c r="A63" i="2"/>
  <c r="A21" i="7"/>
  <c r="A64" i="2"/>
  <c r="A22" i="7"/>
  <c r="A65" i="2"/>
  <c r="A23" i="7"/>
  <c r="A71" i="2"/>
  <c r="A29" i="7"/>
  <c r="A70" i="2"/>
  <c r="A28" i="7"/>
  <c r="A69" i="2"/>
  <c r="A27" i="7"/>
  <c r="A68" i="2"/>
  <c r="A26" i="7"/>
  <c r="A67" i="2"/>
  <c r="A25" i="7"/>
  <c r="A66" i="2"/>
  <c r="A24" i="7"/>
  <c r="B71" i="2"/>
  <c r="B29" i="7"/>
  <c r="B70" i="2"/>
  <c r="B28" i="7"/>
  <c r="B69" i="2"/>
  <c r="B27" i="7"/>
  <c r="B68" i="2"/>
  <c r="B26" i="7"/>
  <c r="B67" i="2"/>
  <c r="B25" i="7"/>
  <c r="B66" i="2"/>
  <c r="B24" i="7"/>
  <c r="B65" i="2"/>
  <c r="B23" i="7"/>
  <c r="A73" i="2"/>
  <c r="A31" i="7"/>
  <c r="A84" i="2"/>
  <c r="A42" i="7"/>
  <c r="A77" i="2"/>
  <c r="A35" i="7"/>
  <c r="A76" i="2"/>
  <c r="A34" i="7"/>
  <c r="A75" i="2"/>
  <c r="A33" i="7"/>
  <c r="A74" i="2"/>
  <c r="A32" i="7"/>
  <c r="B84" i="2"/>
  <c r="B42" i="7"/>
  <c r="B77" i="2"/>
  <c r="B35" i="7"/>
  <c r="B76" i="2"/>
  <c r="B34" i="7"/>
  <c r="B75" i="2"/>
  <c r="B33" i="7"/>
  <c r="B74" i="2"/>
  <c r="B32" i="7"/>
  <c r="B73" i="2"/>
  <c r="B31" i="7"/>
  <c r="A82" i="2"/>
  <c r="A40" i="7"/>
  <c r="A83" i="2"/>
  <c r="A41" i="7"/>
  <c r="A88" i="2"/>
  <c r="A46" i="7"/>
  <c r="B88" i="2"/>
  <c r="B46" i="7"/>
  <c r="G70" i="2"/>
  <c r="G28" i="7"/>
  <c r="F70" i="2"/>
  <c r="F28" i="7"/>
  <c r="E70" i="2"/>
  <c r="E28" i="7"/>
  <c r="D70" i="2"/>
  <c r="D28" i="7"/>
  <c r="G69" i="2"/>
  <c r="G27" i="7"/>
  <c r="F69" i="2"/>
  <c r="F27" i="7"/>
  <c r="E69" i="2"/>
  <c r="E27" i="7"/>
  <c r="D69" i="2"/>
  <c r="D27" i="7"/>
  <c r="I70" i="2"/>
  <c r="I28" i="7"/>
  <c r="I69" i="2"/>
  <c r="I27" i="7"/>
  <c r="A54" i="2"/>
  <c r="AO54"/>
  <c r="AE54"/>
  <c r="U54"/>
  <c r="U22"/>
  <c r="K66"/>
  <c r="V22"/>
  <c r="L66"/>
  <c r="K54"/>
  <c r="U3"/>
  <c r="BG44"/>
  <c r="H44" s="1"/>
  <c r="BG40"/>
  <c r="H40" s="1"/>
  <c r="BG33"/>
  <c r="H33" s="1"/>
  <c r="BG32"/>
  <c r="H32" s="1"/>
  <c r="BG31"/>
  <c r="H31" s="1"/>
  <c r="BG30"/>
  <c r="H30" s="1"/>
  <c r="BG29"/>
  <c r="H29" s="1"/>
  <c r="BG27"/>
  <c r="H27" s="1"/>
  <c r="BG26"/>
  <c r="H26" s="1"/>
  <c r="BG25"/>
  <c r="H25" s="1"/>
  <c r="BG24"/>
  <c r="H24" s="1"/>
  <c r="BG23"/>
  <c r="H23" s="1"/>
  <c r="BG22"/>
  <c r="H22" s="1"/>
  <c r="BG21"/>
  <c r="H21" s="1"/>
  <c r="BG20"/>
  <c r="BG19"/>
  <c r="BG18"/>
  <c r="H18" s="1"/>
  <c r="BG16"/>
  <c r="BK44"/>
  <c r="BK40"/>
  <c r="BK33"/>
  <c r="BK32"/>
  <c r="BK31"/>
  <c r="BK30"/>
  <c r="BK29"/>
  <c r="BK27"/>
  <c r="BK26"/>
  <c r="BK25"/>
  <c r="BK24"/>
  <c r="BK23"/>
  <c r="BK22"/>
  <c r="R22" s="1"/>
  <c r="BK21"/>
  <c r="BK20"/>
  <c r="BK19"/>
  <c r="BK18"/>
  <c r="BK16"/>
  <c r="BK14"/>
  <c r="BO44"/>
  <c r="BO40"/>
  <c r="BO33"/>
  <c r="BO32"/>
  <c r="BO31"/>
  <c r="BO30"/>
  <c r="BO29"/>
  <c r="BO27"/>
  <c r="BO26"/>
  <c r="BO25"/>
  <c r="BO24"/>
  <c r="BO23"/>
  <c r="BO22"/>
  <c r="AB22" s="1"/>
  <c r="BO21"/>
  <c r="BO20"/>
  <c r="BO19"/>
  <c r="BO18"/>
  <c r="BO16"/>
  <c r="K11"/>
  <c r="K55" s="1"/>
  <c r="A55"/>
  <c r="K16"/>
  <c r="K60" s="1"/>
  <c r="A60"/>
  <c r="K28"/>
  <c r="K72" s="1"/>
  <c r="A72"/>
  <c r="K42"/>
  <c r="K86" s="1"/>
  <c r="A86"/>
  <c r="K38"/>
  <c r="K39"/>
  <c r="K19"/>
  <c r="K20"/>
  <c r="BG15"/>
  <c r="H15" s="1"/>
  <c r="BG14"/>
  <c r="H14" s="1"/>
  <c r="BG13"/>
  <c r="BK15"/>
  <c r="BK13"/>
  <c r="BO15"/>
  <c r="BO14"/>
  <c r="BO13"/>
  <c r="U11"/>
  <c r="U55" s="1"/>
  <c r="U16"/>
  <c r="U60" s="1"/>
  <c r="U28"/>
  <c r="U72" s="1"/>
  <c r="U42"/>
  <c r="U86" s="1"/>
  <c r="K10"/>
  <c r="AB18" i="1"/>
  <c r="I21" i="2" s="1"/>
  <c r="X9" i="1"/>
  <c r="Y9"/>
  <c r="BA12" i="2" s="1"/>
  <c r="Z9" i="1"/>
  <c r="BB12" i="2" s="1"/>
  <c r="AA9" i="1"/>
  <c r="BC12" i="2" s="1"/>
  <c r="AB9" i="1"/>
  <c r="I12" i="2" s="1"/>
  <c r="X10" i="1"/>
  <c r="AZ13" i="2" s="1"/>
  <c r="D13" s="1"/>
  <c r="Y10" i="1"/>
  <c r="BA13" i="2" s="1"/>
  <c r="E13" s="1"/>
  <c r="Z10" i="1"/>
  <c r="BB13" i="2" s="1"/>
  <c r="F13" s="1"/>
  <c r="AA10" i="1"/>
  <c r="BC13" i="2" s="1"/>
  <c r="G13" s="1"/>
  <c r="AB10" i="1"/>
  <c r="I13" i="2" s="1"/>
  <c r="X11" i="1"/>
  <c r="AZ14" i="2" s="1"/>
  <c r="D14" s="1"/>
  <c r="Y11" i="1"/>
  <c r="BA14" i="2" s="1"/>
  <c r="E14" s="1"/>
  <c r="Z11" i="1"/>
  <c r="BB14" i="2" s="1"/>
  <c r="F14" s="1"/>
  <c r="AA11" i="1"/>
  <c r="BC14" i="2" s="1"/>
  <c r="G14" s="1"/>
  <c r="AB11" i="1"/>
  <c r="I14" i="2" s="1"/>
  <c r="X12" i="1"/>
  <c r="AZ15" i="2" s="1"/>
  <c r="D15" s="1"/>
  <c r="Y12" i="1"/>
  <c r="BA15" i="2" s="1"/>
  <c r="E15" s="1"/>
  <c r="Z12" i="1"/>
  <c r="BB15" i="2" s="1"/>
  <c r="F15" s="1"/>
  <c r="AA12" i="1"/>
  <c r="BC15" i="2" s="1"/>
  <c r="G15" s="1"/>
  <c r="AB12" i="1"/>
  <c r="I15" i="2" s="1"/>
  <c r="X15" i="1"/>
  <c r="AZ18" i="2" s="1"/>
  <c r="D18" s="1"/>
  <c r="Y15" i="1"/>
  <c r="BA18" i="2" s="1"/>
  <c r="E18" s="1"/>
  <c r="Z15" i="1"/>
  <c r="BB18" i="2" s="1"/>
  <c r="F18" s="1"/>
  <c r="AA15" i="1"/>
  <c r="BC18" i="2" s="1"/>
  <c r="G18" s="1"/>
  <c r="AB15" i="1"/>
  <c r="I18" i="2" s="1"/>
  <c r="X18" i="1"/>
  <c r="AZ21" i="2" s="1"/>
  <c r="D21" s="1"/>
  <c r="Y18" i="1"/>
  <c r="BA21" i="2" s="1"/>
  <c r="E21" s="1"/>
  <c r="Z18" i="1"/>
  <c r="BB21" i="2" s="1"/>
  <c r="F21" s="1"/>
  <c r="AA18" i="1"/>
  <c r="BC21" i="2" s="1"/>
  <c r="G21" s="1"/>
  <c r="X19" i="1"/>
  <c r="AZ22" i="2" s="1"/>
  <c r="D22" s="1"/>
  <c r="Y19" i="1"/>
  <c r="BA22" i="2" s="1"/>
  <c r="E22" s="1"/>
  <c r="Z19" i="1"/>
  <c r="BB22" i="2" s="1"/>
  <c r="F22" s="1"/>
  <c r="AA19" i="1"/>
  <c r="BC22" i="2" s="1"/>
  <c r="G22" s="1"/>
  <c r="AB19" i="1"/>
  <c r="I22" i="2" s="1"/>
  <c r="I24" i="7" s="1"/>
  <c r="X20" i="1"/>
  <c r="AZ23" i="2" s="1"/>
  <c r="D23" s="1"/>
  <c r="Y20" i="1"/>
  <c r="BA23" i="2" s="1"/>
  <c r="E23" s="1"/>
  <c r="Z20" i="1"/>
  <c r="BB23" i="2" s="1"/>
  <c r="F23" s="1"/>
  <c r="AA20" i="1"/>
  <c r="BC23" i="2" s="1"/>
  <c r="G23" s="1"/>
  <c r="AB20" i="1"/>
  <c r="I23" i="2" s="1"/>
  <c r="X21" i="1"/>
  <c r="AZ24" i="2" s="1"/>
  <c r="D24" s="1"/>
  <c r="Y21" i="1"/>
  <c r="BA24" i="2" s="1"/>
  <c r="E24" s="1"/>
  <c r="Z21" i="1"/>
  <c r="BB24" i="2" s="1"/>
  <c r="F24" s="1"/>
  <c r="AA21" i="1"/>
  <c r="BC24" i="2" s="1"/>
  <c r="G24" s="1"/>
  <c r="AB21" i="1"/>
  <c r="I24" i="2" s="1"/>
  <c r="X24" i="1"/>
  <c r="AZ27" i="2" s="1"/>
  <c r="D27" s="1"/>
  <c r="Y24" i="1"/>
  <c r="BA27" i="2" s="1"/>
  <c r="E27" s="1"/>
  <c r="Z24" i="1"/>
  <c r="BB27" i="2" s="1"/>
  <c r="F27" s="1"/>
  <c r="AA24" i="1"/>
  <c r="BC27" i="2" s="1"/>
  <c r="G27" s="1"/>
  <c r="AB24" i="1"/>
  <c r="I27" i="2" s="1"/>
  <c r="X26" i="1"/>
  <c r="AZ29" i="2" s="1"/>
  <c r="D29" s="1"/>
  <c r="Y26" i="1"/>
  <c r="BA29" i="2" s="1"/>
  <c r="E29" s="1"/>
  <c r="Z26" i="1"/>
  <c r="BB29" i="2" s="1"/>
  <c r="F29" s="1"/>
  <c r="AA26" i="1"/>
  <c r="BC29" i="2" s="1"/>
  <c r="G29" s="1"/>
  <c r="AB26" i="1"/>
  <c r="I29" i="2" s="1"/>
  <c r="X27" i="1"/>
  <c r="AZ30" i="2" s="1"/>
  <c r="D30" s="1"/>
  <c r="Y27" i="1"/>
  <c r="BA30" i="2" s="1"/>
  <c r="E30" s="1"/>
  <c r="Z27" i="1"/>
  <c r="BB30" i="2" s="1"/>
  <c r="F30" s="1"/>
  <c r="AA27" i="1"/>
  <c r="BC30" i="2" s="1"/>
  <c r="G30" s="1"/>
  <c r="AB27" i="1"/>
  <c r="I30" i="2" s="1"/>
  <c r="X28" i="1"/>
  <c r="AZ31" i="2" s="1"/>
  <c r="D31" s="1"/>
  <c r="Y28" i="1"/>
  <c r="BA31" i="2" s="1"/>
  <c r="E31" s="1"/>
  <c r="Z28" i="1"/>
  <c r="BB31" i="2" s="1"/>
  <c r="F31" s="1"/>
  <c r="AA28" i="1"/>
  <c r="BC31" i="2" s="1"/>
  <c r="G31" s="1"/>
  <c r="AB28" i="1"/>
  <c r="I31" i="2" s="1"/>
  <c r="I75" s="1"/>
  <c r="X29" i="1"/>
  <c r="AZ32" i="2" s="1"/>
  <c r="D32" s="1"/>
  <c r="Y29" i="1"/>
  <c r="BA32" i="2" s="1"/>
  <c r="E32" s="1"/>
  <c r="Z29" i="1"/>
  <c r="BB32" i="2" s="1"/>
  <c r="F32" s="1"/>
  <c r="AA29" i="1"/>
  <c r="BC32" i="2" s="1"/>
  <c r="G32" s="1"/>
  <c r="AB29" i="1"/>
  <c r="I32" i="2" s="1"/>
  <c r="X30" i="1"/>
  <c r="AZ33" i="2" s="1"/>
  <c r="D33" s="1"/>
  <c r="Y30" i="1"/>
  <c r="BA33" i="2" s="1"/>
  <c r="E33" s="1"/>
  <c r="Z30" i="1"/>
  <c r="BB33" i="2" s="1"/>
  <c r="F33" s="1"/>
  <c r="AA30" i="1"/>
  <c r="BC33" i="2" s="1"/>
  <c r="G33" s="1"/>
  <c r="AB30" i="1"/>
  <c r="I33" i="2" s="1"/>
  <c r="BG12"/>
  <c r="H12"/>
  <c r="P25"/>
  <c r="P69" s="1"/>
  <c r="BW69"/>
  <c r="AV69" s="1"/>
  <c r="BS69"/>
  <c r="AL69" s="1"/>
  <c r="BO69"/>
  <c r="AB69" s="1"/>
  <c r="BK69"/>
  <c r="R69" s="1"/>
  <c r="BG69"/>
  <c r="H69" s="1"/>
  <c r="L12"/>
  <c r="L56" s="1"/>
  <c r="L13"/>
  <c r="L57" s="1"/>
  <c r="BW13"/>
  <c r="AV13" s="1"/>
  <c r="L14"/>
  <c r="L58" s="1"/>
  <c r="L18"/>
  <c r="L62" s="1"/>
  <c r="BW18"/>
  <c r="AV18" s="1"/>
  <c r="L21"/>
  <c r="L65" s="1"/>
  <c r="V21"/>
  <c r="V65" s="1"/>
  <c r="AF21"/>
  <c r="AF65" s="1"/>
  <c r="AP21"/>
  <c r="AP65" s="1"/>
  <c r="L24"/>
  <c r="L68" s="1"/>
  <c r="L26"/>
  <c r="L70" s="1"/>
  <c r="L27"/>
  <c r="L71" s="1"/>
  <c r="L29"/>
  <c r="L73" s="1"/>
  <c r="L30"/>
  <c r="L74" s="1"/>
  <c r="L40"/>
  <c r="L84" s="1"/>
  <c r="L44"/>
  <c r="L88" s="1"/>
  <c r="V44"/>
  <c r="V88" s="1"/>
  <c r="X1"/>
  <c r="BM8"/>
  <c r="AH1"/>
  <c r="BQ8"/>
  <c r="AR1"/>
  <c r="BU8"/>
  <c r="AR45"/>
  <c r="BU52"/>
  <c r="AH45"/>
  <c r="BQ52"/>
  <c r="X45"/>
  <c r="BM52"/>
  <c r="Q9"/>
  <c r="AA9"/>
  <c r="AK9"/>
  <c r="P9"/>
  <c r="Z9"/>
  <c r="O9"/>
  <c r="Y9"/>
  <c r="AI9"/>
  <c r="N9"/>
  <c r="X9"/>
  <c r="T6"/>
  <c r="AD6"/>
  <c r="AN6"/>
  <c r="S6"/>
  <c r="AC6"/>
  <c r="R6"/>
  <c r="AB6"/>
  <c r="AL6"/>
  <c r="N6"/>
  <c r="X6"/>
  <c r="K6"/>
  <c r="U6" s="1"/>
  <c r="S1"/>
  <c r="AC1"/>
  <c r="AM1"/>
  <c r="AW1"/>
  <c r="N1"/>
  <c r="BI8"/>
  <c r="N45"/>
  <c r="BI52"/>
  <c r="BO77"/>
  <c r="AB77" s="1"/>
  <c r="BO71"/>
  <c r="AB71" s="1"/>
  <c r="BO70"/>
  <c r="AB70" s="1"/>
  <c r="AB40"/>
  <c r="AB33"/>
  <c r="AB30"/>
  <c r="BK84"/>
  <c r="R84" s="1"/>
  <c r="BK77"/>
  <c r="R77" s="1"/>
  <c r="BK74"/>
  <c r="R74" s="1"/>
  <c r="BK73"/>
  <c r="R73" s="1"/>
  <c r="BK70"/>
  <c r="R70" s="1"/>
  <c r="BK68"/>
  <c r="R68" s="1"/>
  <c r="BK67"/>
  <c r="R67" s="1"/>
  <c r="BK65"/>
  <c r="R65" s="1"/>
  <c r="BK62"/>
  <c r="R62" s="1"/>
  <c r="R40"/>
  <c r="R33"/>
  <c r="R32"/>
  <c r="R31"/>
  <c r="R29"/>
  <c r="R27"/>
  <c r="R26"/>
  <c r="R25"/>
  <c r="R23"/>
  <c r="R21"/>
  <c r="R18"/>
  <c r="BK12"/>
  <c r="R12"/>
  <c r="D45"/>
  <c r="BE52"/>
  <c r="BE8"/>
  <c r="A50"/>
  <c r="D50"/>
  <c r="H50"/>
  <c r="I50"/>
  <c r="J50"/>
  <c r="D53"/>
  <c r="E53"/>
  <c r="F53"/>
  <c r="G53"/>
  <c r="BG58"/>
  <c r="H58" s="1"/>
  <c r="BG65"/>
  <c r="H65" s="1"/>
  <c r="BG73"/>
  <c r="H73" s="1"/>
  <c r="BG74"/>
  <c r="H74" s="1"/>
  <c r="BG77"/>
  <c r="H77" s="1"/>
  <c r="BG84"/>
  <c r="H84" s="1"/>
  <c r="H13"/>
  <c r="AB31"/>
  <c r="BS31"/>
  <c r="AL31"/>
  <c r="BW62"/>
  <c r="AV62" s="1"/>
  <c r="BW65"/>
  <c r="AV65" s="1"/>
  <c r="BW66"/>
  <c r="AV66" s="1"/>
  <c r="BW67"/>
  <c r="AV67" s="1"/>
  <c r="BW68"/>
  <c r="AV68" s="1"/>
  <c r="BW71"/>
  <c r="AV71" s="1"/>
  <c r="BW31"/>
  <c r="AV31" s="1"/>
  <c r="BW27"/>
  <c r="AV27" s="1"/>
  <c r="BW24"/>
  <c r="AV24" s="1"/>
  <c r="BW29"/>
  <c r="AV29" s="1"/>
  <c r="AB18"/>
  <c r="AB21"/>
  <c r="AB24"/>
  <c r="AB26"/>
  <c r="BO62"/>
  <c r="AB62" s="1"/>
  <c r="BO65"/>
  <c r="AB65" s="1"/>
  <c r="BO67"/>
  <c r="AB67" s="1"/>
  <c r="BS18"/>
  <c r="AL18"/>
  <c r="BS21"/>
  <c r="AL21"/>
  <c r="BS24"/>
  <c r="AL24"/>
  <c r="BS26"/>
  <c r="AL26"/>
  <c r="BS62"/>
  <c r="AL62" s="1"/>
  <c r="BS65"/>
  <c r="AL65" s="1"/>
  <c r="BS67"/>
  <c r="AL67" s="1"/>
  <c r="BW26"/>
  <c r="AV26" s="1"/>
  <c r="BW21"/>
  <c r="AV21" s="1"/>
  <c r="BW57"/>
  <c r="AV57" s="1"/>
  <c r="BK56"/>
  <c r="R56" s="1"/>
  <c r="BW56"/>
  <c r="AV56" s="1"/>
  <c r="BW14"/>
  <c r="AV14" s="1"/>
  <c r="BW12"/>
  <c r="AV12"/>
  <c r="BO56"/>
  <c r="AB56" s="1"/>
  <c r="BS12"/>
  <c r="AL12"/>
  <c r="BG56"/>
  <c r="H56" s="1"/>
  <c r="BO12"/>
  <c r="AB12"/>
  <c r="BS56"/>
  <c r="AL56" s="1"/>
  <c r="AB44"/>
  <c r="BS44"/>
  <c r="AL44"/>
  <c r="R44"/>
  <c r="R24"/>
  <c r="R30"/>
  <c r="BK66"/>
  <c r="R66" s="1"/>
  <c r="AB29"/>
  <c r="BS32"/>
  <c r="AL32"/>
  <c r="BS71"/>
  <c r="AL71" s="1"/>
  <c r="BW40"/>
  <c r="AV40" s="1"/>
  <c r="BW30"/>
  <c r="AV30" s="1"/>
  <c r="BK71"/>
  <c r="R71" s="1"/>
  <c r="BW25"/>
  <c r="AV25" s="1"/>
  <c r="BW23"/>
  <c r="AV23" s="1"/>
  <c r="BS59"/>
  <c r="AL59" s="1"/>
  <c r="BO57"/>
  <c r="AB57" s="1"/>
  <c r="BS14"/>
  <c r="AL14"/>
  <c r="AB14"/>
  <c r="BO59"/>
  <c r="AB59" s="1"/>
  <c r="BS57"/>
  <c r="AL57" s="1"/>
  <c r="AB13"/>
  <c r="AB15"/>
  <c r="BO58"/>
  <c r="AB58" s="1"/>
  <c r="BS13"/>
  <c r="AL13"/>
  <c r="BS15"/>
  <c r="AL15"/>
  <c r="BS58"/>
  <c r="AL58" s="1"/>
  <c r="BG57"/>
  <c r="H57" s="1"/>
  <c r="R14"/>
  <c r="R15"/>
  <c r="BK57"/>
  <c r="R57" s="1"/>
  <c r="BK58"/>
  <c r="R58" s="1"/>
  <c r="BK59"/>
  <c r="R59" s="1"/>
  <c r="BG59"/>
  <c r="H59" s="1"/>
  <c r="R13"/>
  <c r="AB32"/>
  <c r="BO73"/>
  <c r="AB73" s="1"/>
  <c r="BO84"/>
  <c r="AB84" s="1"/>
  <c r="BW58"/>
  <c r="AV58" s="1"/>
  <c r="BW59"/>
  <c r="AV59" s="1"/>
  <c r="BW73"/>
  <c r="AV73" s="1"/>
  <c r="BW74"/>
  <c r="AV74" s="1"/>
  <c r="BW77"/>
  <c r="AV77" s="1"/>
  <c r="BW44"/>
  <c r="AV44" s="1"/>
  <c r="BG71"/>
  <c r="H71" s="1"/>
  <c r="BG70"/>
  <c r="H70" s="1"/>
  <c r="BG68"/>
  <c r="H68" s="1"/>
  <c r="BG67"/>
  <c r="H67" s="1"/>
  <c r="BG66"/>
  <c r="H66" s="1"/>
  <c r="BG62"/>
  <c r="H62" s="1"/>
  <c r="AB23"/>
  <c r="AB25"/>
  <c r="AB27"/>
  <c r="BO66"/>
  <c r="AB66" s="1"/>
  <c r="BO68"/>
  <c r="AB68" s="1"/>
  <c r="BO74"/>
  <c r="AB74" s="1"/>
  <c r="BS23"/>
  <c r="AL23"/>
  <c r="BS25"/>
  <c r="AL25"/>
  <c r="BS27"/>
  <c r="AL27"/>
  <c r="BS29"/>
  <c r="AL29"/>
  <c r="BS30"/>
  <c r="AL30"/>
  <c r="BS33"/>
  <c r="AL33"/>
  <c r="BS40"/>
  <c r="AL40"/>
  <c r="BS66"/>
  <c r="AL66" s="1"/>
  <c r="BS68"/>
  <c r="AL68" s="1"/>
  <c r="BS70"/>
  <c r="AL70" s="1"/>
  <c r="BS73"/>
  <c r="AL73" s="1"/>
  <c r="BS74"/>
  <c r="AL74" s="1"/>
  <c r="BS77"/>
  <c r="AL77" s="1"/>
  <c r="BS84"/>
  <c r="AL84" s="1"/>
  <c r="BW70"/>
  <c r="AV70" s="1"/>
  <c r="AV84"/>
  <c r="BW33"/>
  <c r="AV33" s="1"/>
  <c r="BW32"/>
  <c r="AV32" s="1"/>
  <c r="BW15"/>
  <c r="AV15" s="1"/>
  <c r="P18"/>
  <c r="P62" s="1"/>
  <c r="Z18"/>
  <c r="Z62" s="1"/>
  <c r="AJ18"/>
  <c r="AJ62" s="1"/>
  <c r="AM13"/>
  <c r="AM57" s="1"/>
  <c r="P21"/>
  <c r="P65" s="1"/>
  <c r="Z21"/>
  <c r="Z65" s="1"/>
  <c r="Q30"/>
  <c r="Q74" s="1"/>
  <c r="AA30"/>
  <c r="AA74" s="1"/>
  <c r="AK30"/>
  <c r="AK74" s="1"/>
  <c r="O15"/>
  <c r="O59" s="1"/>
  <c r="Q44"/>
  <c r="Q88" s="1"/>
  <c r="O30"/>
  <c r="O74" s="1"/>
  <c r="Y30"/>
  <c r="Y74" s="1"/>
  <c r="V14"/>
  <c r="V58" s="1"/>
  <c r="S24"/>
  <c r="S68" s="1"/>
  <c r="Q21"/>
  <c r="Q65" s="1"/>
  <c r="N25"/>
  <c r="N69" s="1"/>
  <c r="X25"/>
  <c r="X69" s="1"/>
  <c r="P23"/>
  <c r="P67" s="1"/>
  <c r="N21"/>
  <c r="N65" s="1"/>
  <c r="O25"/>
  <c r="O69" s="1"/>
  <c r="AC21"/>
  <c r="AC65" s="1"/>
  <c r="N32"/>
  <c r="N76" s="1"/>
  <c r="X32"/>
  <c r="X76" s="1"/>
  <c r="N23"/>
  <c r="N67" s="1"/>
  <c r="X23"/>
  <c r="X67" s="1"/>
  <c r="AH23"/>
  <c r="AH67" s="1"/>
  <c r="O13"/>
  <c r="O57" s="1"/>
  <c r="Q24"/>
  <c r="Q68" s="1"/>
  <c r="AF14"/>
  <c r="AF58" s="1"/>
  <c r="AP14"/>
  <c r="AP58" s="1"/>
  <c r="O14"/>
  <c r="O58" s="1"/>
  <c r="AM15"/>
  <c r="AM59" s="1"/>
  <c r="S15"/>
  <c r="S59" s="1"/>
  <c r="S18"/>
  <c r="S62" s="1"/>
  <c r="AC27"/>
  <c r="AC71" s="1"/>
  <c r="V12"/>
  <c r="V56" s="1"/>
  <c r="N15"/>
  <c r="N59" s="1"/>
  <c r="N29"/>
  <c r="N73" s="1"/>
  <c r="P13"/>
  <c r="P57" s="1"/>
  <c r="P33"/>
  <c r="P77" s="1"/>
  <c r="O24"/>
  <c r="O68" s="1"/>
  <c r="P15"/>
  <c r="P59" s="1"/>
  <c r="Q23"/>
  <c r="Q67" s="1"/>
  <c r="O33"/>
  <c r="O77" s="1"/>
  <c r="N26"/>
  <c r="N70" s="1"/>
  <c r="N44"/>
  <c r="N88" s="1"/>
  <c r="N14"/>
  <c r="N58" s="1"/>
  <c r="X14"/>
  <c r="X58" s="1"/>
  <c r="AH14"/>
  <c r="AH58" s="1"/>
  <c r="S25"/>
  <c r="S69" s="1"/>
  <c r="AM21"/>
  <c r="AM65" s="1"/>
  <c r="AC15"/>
  <c r="AC59" s="1"/>
  <c r="AW24"/>
  <c r="AW68" s="1"/>
  <c r="AI30"/>
  <c r="AI74" s="1"/>
  <c r="L31"/>
  <c r="L75" s="1"/>
  <c r="V31"/>
  <c r="V75" s="1"/>
  <c r="L15"/>
  <c r="L59" s="1"/>
  <c r="Q14"/>
  <c r="Q58" s="1"/>
  <c r="AA14"/>
  <c r="AA58" s="1"/>
  <c r="AK14"/>
  <c r="AK58" s="1"/>
  <c r="Q40"/>
  <c r="Q84" s="1"/>
  <c r="AA40"/>
  <c r="AA84" s="1"/>
  <c r="Q29"/>
  <c r="Q73" s="1"/>
  <c r="L25"/>
  <c r="L69" s="1"/>
  <c r="V25"/>
  <c r="V69" s="1"/>
  <c r="AF25"/>
  <c r="AF69" s="1"/>
  <c r="L23"/>
  <c r="L67" s="1"/>
  <c r="O26"/>
  <c r="O70" s="1"/>
  <c r="Q26"/>
  <c r="Q70" s="1"/>
  <c r="AA26"/>
  <c r="AA70" s="1"/>
  <c r="P26"/>
  <c r="P70" s="1"/>
  <c r="Z26"/>
  <c r="Z70" s="1"/>
  <c r="AJ26"/>
  <c r="AJ70" s="1"/>
  <c r="AT26"/>
  <c r="AT70" s="1"/>
  <c r="Q15"/>
  <c r="Q59" s="1"/>
  <c r="Y24"/>
  <c r="Y68" s="1"/>
  <c r="O27"/>
  <c r="O71" s="1"/>
  <c r="Y27"/>
  <c r="Y71" s="1"/>
  <c r="S29"/>
  <c r="S73" s="1"/>
  <c r="S27"/>
  <c r="S71" s="1"/>
  <c r="AC25"/>
  <c r="AC69" s="1"/>
  <c r="AC24"/>
  <c r="AC68" s="1"/>
  <c r="AW27"/>
  <c r="AW71" s="1"/>
  <c r="P24"/>
  <c r="P68" s="1"/>
  <c r="Z24"/>
  <c r="Z68" s="1"/>
  <c r="N24"/>
  <c r="N68" s="1"/>
  <c r="X24"/>
  <c r="X68" s="1"/>
  <c r="S31"/>
  <c r="S75" s="1"/>
  <c r="AC31"/>
  <c r="AC75" s="1"/>
  <c r="AW21"/>
  <c r="AW65" s="1"/>
  <c r="S21"/>
  <c r="S65" s="1"/>
  <c r="V30"/>
  <c r="V74" s="1"/>
  <c r="AF30"/>
  <c r="AF74" s="1"/>
  <c r="AP30"/>
  <c r="AP74" s="1"/>
  <c r="V29"/>
  <c r="V73" s="1"/>
  <c r="AF29"/>
  <c r="AF73" s="1"/>
  <c r="V27"/>
  <c r="V71" s="1"/>
  <c r="AF27"/>
  <c r="AF71" s="1"/>
  <c r="AM24"/>
  <c r="AM68" s="1"/>
  <c r="AW18"/>
  <c r="AW62" s="1"/>
  <c r="AA15"/>
  <c r="AA59" s="1"/>
  <c r="N18"/>
  <c r="N62" s="1"/>
  <c r="Y26"/>
  <c r="Y70" s="1"/>
  <c r="AI26"/>
  <c r="AI70" s="1"/>
  <c r="AS26"/>
  <c r="AS70" s="1"/>
  <c r="N27"/>
  <c r="N71" s="1"/>
  <c r="P14"/>
  <c r="P58" s="1"/>
  <c r="Z14"/>
  <c r="Z58" s="1"/>
  <c r="AJ14"/>
  <c r="AJ58" s="1"/>
  <c r="O18"/>
  <c r="O62" s="1"/>
  <c r="Q18"/>
  <c r="Q62" s="1"/>
  <c r="X21"/>
  <c r="X65" s="1"/>
  <c r="AH21"/>
  <c r="AH65" s="1"/>
  <c r="Z23"/>
  <c r="Z67" s="1"/>
  <c r="P44"/>
  <c r="P88" s="1"/>
  <c r="Z44"/>
  <c r="Z88" s="1"/>
  <c r="AA44"/>
  <c r="AA88" s="1"/>
  <c r="X44"/>
  <c r="X88" s="1"/>
  <c r="AM31"/>
  <c r="AM75" s="1"/>
  <c r="X29"/>
  <c r="X73" s="1"/>
  <c r="AF31"/>
  <c r="AF75" s="1"/>
  <c r="AH25"/>
  <c r="AH69" s="1"/>
  <c r="X26"/>
  <c r="X70" s="1"/>
  <c r="AA24"/>
  <c r="AA68" s="1"/>
  <c r="AK24"/>
  <c r="AK68" s="1"/>
  <c r="AA21"/>
  <c r="AA65" s="1"/>
  <c r="V24"/>
  <c r="V68" s="1"/>
  <c r="AF24"/>
  <c r="AF68" s="1"/>
  <c r="V18"/>
  <c r="V62" s="1"/>
  <c r="AF18"/>
  <c r="AF62" s="1"/>
  <c r="AC13"/>
  <c r="AC57" s="1"/>
  <c r="Z13"/>
  <c r="Z57" s="1"/>
  <c r="AJ13"/>
  <c r="AJ57" s="1"/>
  <c r="AT13"/>
  <c r="AT57" s="1"/>
  <c r="V13"/>
  <c r="V57" s="1"/>
  <c r="AF13"/>
  <c r="AF57" s="1"/>
  <c r="AH32"/>
  <c r="AH76" s="1"/>
  <c r="AR32"/>
  <c r="AR76" s="1"/>
  <c r="AH44"/>
  <c r="AH88" s="1"/>
  <c r="AM25"/>
  <c r="AM69" s="1"/>
  <c r="Y14"/>
  <c r="Y58" s="1"/>
  <c r="AI14"/>
  <c r="AI58" s="1"/>
  <c r="AK26"/>
  <c r="AK70" s="1"/>
  <c r="AI24"/>
  <c r="AI68" s="1"/>
  <c r="AS24"/>
  <c r="AS68" s="1"/>
  <c r="Q25"/>
  <c r="Q69" s="1"/>
  <c r="V23"/>
  <c r="V67" s="1"/>
  <c r="AF23"/>
  <c r="AF67" s="1"/>
  <c r="AW26"/>
  <c r="AW70" s="1"/>
  <c r="AM26"/>
  <c r="AM70" s="1"/>
  <c r="AM27"/>
  <c r="AM71" s="1"/>
  <c r="AC18"/>
  <c r="AC62" s="1"/>
  <c r="AM18"/>
  <c r="AM62" s="1"/>
  <c r="AJ24"/>
  <c r="AJ68" s="1"/>
  <c r="AA23"/>
  <c r="AA67" s="1"/>
  <c r="AK15"/>
  <c r="AK59" s="1"/>
  <c r="AU15"/>
  <c r="AU59" s="1"/>
  <c r="AW25"/>
  <c r="AW69" s="1"/>
  <c r="O21"/>
  <c r="O65" s="1"/>
  <c r="Y21"/>
  <c r="Y65" s="1"/>
  <c r="AI21"/>
  <c r="AI65" s="1"/>
  <c r="Q32"/>
  <c r="Q76" s="1"/>
  <c r="O23"/>
  <c r="O67" s="1"/>
  <c r="V40"/>
  <c r="V84" s="1"/>
  <c r="AF40"/>
  <c r="AF84" s="1"/>
  <c r="S13"/>
  <c r="S57" s="1"/>
  <c r="AH26"/>
  <c r="AH70" s="1"/>
  <c r="AR26"/>
  <c r="AR70" s="1"/>
  <c r="X18"/>
  <c r="X62" s="1"/>
  <c r="AH18"/>
  <c r="AH62" s="1"/>
  <c r="AJ23"/>
  <c r="AJ67" s="1"/>
  <c r="AT23"/>
  <c r="AT67" s="1"/>
  <c r="AA18"/>
  <c r="AA62" s="1"/>
  <c r="Y18"/>
  <c r="Y62" s="1"/>
  <c r="AK44"/>
  <c r="AK88" s="1"/>
  <c r="AH29"/>
  <c r="AH73" s="1"/>
  <c r="AK21"/>
  <c r="AK65" s="1"/>
  <c r="Q33"/>
  <c r="Q77" s="1"/>
  <c r="AA33"/>
  <c r="AA77" s="1"/>
  <c r="AC23"/>
  <c r="AC67" s="1"/>
  <c r="S23"/>
  <c r="S67" s="1"/>
  <c r="AM23"/>
  <c r="AM67" s="1"/>
  <c r="AW23"/>
  <c r="AW67" s="1"/>
  <c r="AR44"/>
  <c r="AR88" s="1"/>
  <c r="Q13"/>
  <c r="Q57" s="1"/>
  <c r="AP23"/>
  <c r="AP67" s="1"/>
  <c r="AM33"/>
  <c r="AM77" s="1"/>
  <c r="AM30"/>
  <c r="AM74" s="1"/>
  <c r="AW30"/>
  <c r="AW74" s="1"/>
  <c r="S30"/>
  <c r="S74" s="1"/>
  <c r="Y23"/>
  <c r="Y67" s="1"/>
  <c r="AI23"/>
  <c r="AI67" s="1"/>
  <c r="AS23"/>
  <c r="AS67" s="1"/>
  <c r="AR14"/>
  <c r="AR58" s="1"/>
  <c r="AT24"/>
  <c r="AT68" s="1"/>
  <c r="AK18"/>
  <c r="AK62" s="1"/>
  <c r="AR29"/>
  <c r="AR73" s="1"/>
  <c r="AU14"/>
  <c r="AU58" s="1"/>
  <c r="AS21"/>
  <c r="AS65" s="1"/>
  <c r="AP24"/>
  <c r="AP68" s="1"/>
  <c r="AP40"/>
  <c r="AP84" s="1"/>
  <c r="AR21"/>
  <c r="AR65" s="1"/>
  <c r="AP25"/>
  <c r="AP69" s="1"/>
  <c r="AR25"/>
  <c r="AR69" s="1"/>
  <c r="V15"/>
  <c r="V59" s="1"/>
  <c r="AA29"/>
  <c r="AA73" s="1"/>
  <c r="AK29"/>
  <c r="AK73" s="1"/>
  <c r="AU29"/>
  <c r="AU73" s="1"/>
  <c r="Z15"/>
  <c r="Z59" s="1"/>
  <c r="AJ15"/>
  <c r="AJ59" s="1"/>
  <c r="AJ21"/>
  <c r="AJ65" s="1"/>
  <c r="AE28"/>
  <c r="AE72" s="1"/>
  <c r="AH6"/>
  <c r="AX6"/>
  <c r="AH9"/>
  <c r="AU9"/>
  <c r="AE11"/>
  <c r="AE55" s="1"/>
  <c r="AV6"/>
  <c r="AM6"/>
  <c r="AS9"/>
  <c r="AJ9"/>
  <c r="AW6"/>
  <c r="AR6"/>
  <c r="AO28"/>
  <c r="AO72" s="1"/>
  <c r="AK40"/>
  <c r="AK84" s="1"/>
  <c r="AU40"/>
  <c r="AU84" s="1"/>
  <c r="AT9"/>
  <c r="AO11"/>
  <c r="AO55" s="1"/>
  <c r="AR9"/>
  <c r="AT14"/>
  <c r="AT58" s="1"/>
  <c r="AE42"/>
  <c r="AE86" s="1"/>
  <c r="AE16"/>
  <c r="AE60" s="1"/>
  <c r="AO16"/>
  <c r="AO60" s="1"/>
  <c r="AO42"/>
  <c r="AO86" s="1"/>
  <c r="AW14"/>
  <c r="AW58" s="1"/>
  <c r="AM14"/>
  <c r="AM58" s="1"/>
  <c r="S14"/>
  <c r="S58" s="1"/>
  <c r="AC14"/>
  <c r="AC58" s="1"/>
  <c r="AC30"/>
  <c r="AC74" s="1"/>
  <c r="AC33"/>
  <c r="AC77" s="1"/>
  <c r="S33"/>
  <c r="S77" s="1"/>
  <c r="AM32"/>
  <c r="AM76" s="1"/>
  <c r="AW31"/>
  <c r="AW75" s="1"/>
  <c r="AM40"/>
  <c r="AM84" s="1"/>
  <c r="AC29"/>
  <c r="AC73" s="1"/>
  <c r="AW29"/>
  <c r="AW73" s="1"/>
  <c r="S40"/>
  <c r="S84" s="1"/>
  <c r="AC12"/>
  <c r="AC56" s="1"/>
  <c r="AM12"/>
  <c r="AM56" s="1"/>
  <c r="AT15"/>
  <c r="AT59" s="1"/>
  <c r="AJ44"/>
  <c r="AJ88" s="1"/>
  <c r="AP29"/>
  <c r="AP73" s="1"/>
  <c r="AH24"/>
  <c r="AH68" s="1"/>
  <c r="AI27"/>
  <c r="AI71" s="1"/>
  <c r="AK33"/>
  <c r="AK77" s="1"/>
  <c r="AP27"/>
  <c r="AP71" s="1"/>
  <c r="X27"/>
  <c r="X71" s="1"/>
  <c r="Y13"/>
  <c r="Y57" s="1"/>
  <c r="AM44"/>
  <c r="AM88" s="1"/>
  <c r="AC44"/>
  <c r="AC88" s="1"/>
  <c r="AW44"/>
  <c r="AW88" s="1"/>
  <c r="S44"/>
  <c r="S88" s="1"/>
  <c r="AI13"/>
  <c r="AI57" s="1"/>
  <c r="AH27"/>
  <c r="AH71" s="1"/>
  <c r="AS27"/>
  <c r="AS71" s="1"/>
  <c r="AT44"/>
  <c r="AT88" s="1"/>
  <c r="AR27"/>
  <c r="AR71" s="1"/>
  <c r="AU33"/>
  <c r="AU77" s="1"/>
  <c r="AF15"/>
  <c r="AF59" s="1"/>
  <c r="AA13"/>
  <c r="AA57" s="1"/>
  <c r="AU44"/>
  <c r="AU88" s="1"/>
  <c r="AA25"/>
  <c r="AA69" s="1"/>
  <c r="AU26"/>
  <c r="AU70" s="1"/>
  <c r="AK23"/>
  <c r="AK67" s="1"/>
  <c r="AU24"/>
  <c r="AU68" s="1"/>
  <c r="AS13"/>
  <c r="AS57" s="1"/>
  <c r="AR24"/>
  <c r="AR68" s="1"/>
  <c r="AT21"/>
  <c r="AT65" s="1"/>
  <c r="AU18"/>
  <c r="AU62" s="1"/>
  <c r="AU21"/>
  <c r="AU65" s="1"/>
  <c r="AI18"/>
  <c r="AI62" s="1"/>
  <c r="AR18"/>
  <c r="AR62" s="1"/>
  <c r="AA32"/>
  <c r="AA76" s="1"/>
  <c r="AS14"/>
  <c r="AS58" s="1"/>
  <c r="AP13"/>
  <c r="AP57" s="1"/>
  <c r="AP18"/>
  <c r="AP62" s="1"/>
  <c r="AP31"/>
  <c r="AP75" s="1"/>
  <c r="AW40"/>
  <c r="AW84" s="1"/>
  <c r="AW33"/>
  <c r="AW77" s="1"/>
  <c r="AC26"/>
  <c r="AC70" s="1"/>
  <c r="S26"/>
  <c r="S70" s="1"/>
  <c r="S32"/>
  <c r="S76" s="1"/>
  <c r="AT18"/>
  <c r="AT62" s="1"/>
  <c r="V26"/>
  <c r="V70" s="1"/>
  <c r="AU30"/>
  <c r="AU74" s="1"/>
  <c r="X15"/>
  <c r="X59" s="1"/>
  <c r="AF44"/>
  <c r="AF88" s="1"/>
  <c r="L32"/>
  <c r="L76" s="1"/>
  <c r="AS30"/>
  <c r="AS74" s="1"/>
  <c r="Y33"/>
  <c r="Y77" s="1"/>
  <c r="Z33"/>
  <c r="Z77" s="1"/>
  <c r="AF12"/>
  <c r="AF56" s="1"/>
  <c r="AR23"/>
  <c r="AR67" s="1"/>
  <c r="Y25"/>
  <c r="Y69" s="1"/>
  <c r="Y15"/>
  <c r="Y59" s="1"/>
  <c r="Z25"/>
  <c r="Z69" s="1"/>
  <c r="AC40"/>
  <c r="AC84" s="1"/>
  <c r="P40"/>
  <c r="P84" s="1"/>
  <c r="O40"/>
  <c r="O84" s="1"/>
  <c r="N40"/>
  <c r="N84" s="1"/>
  <c r="N33"/>
  <c r="N77" s="1"/>
  <c r="L33"/>
  <c r="L77" s="1"/>
  <c r="AC32"/>
  <c r="AC76" s="1"/>
  <c r="P32"/>
  <c r="P76" s="1"/>
  <c r="Q31"/>
  <c r="Q75" s="1"/>
  <c r="P31"/>
  <c r="P75" s="1"/>
  <c r="O31"/>
  <c r="O75" s="1"/>
  <c r="N31"/>
  <c r="N75" s="1"/>
  <c r="P27"/>
  <c r="P71" s="1"/>
  <c r="AW12"/>
  <c r="AW56" s="1"/>
  <c r="AW15"/>
  <c r="AW59" s="1"/>
  <c r="N30"/>
  <c r="N74" s="1"/>
  <c r="X31"/>
  <c r="X75" s="1"/>
  <c r="Z31"/>
  <c r="Z75" s="1"/>
  <c r="AA31"/>
  <c r="AA75" s="1"/>
  <c r="X40"/>
  <c r="X84" s="1"/>
  <c r="Y40"/>
  <c r="Y84" s="1"/>
  <c r="AJ25"/>
  <c r="AJ69" s="1"/>
  <c r="AI15"/>
  <c r="AI59" s="1"/>
  <c r="AI25"/>
  <c r="AI69" s="1"/>
  <c r="AJ33"/>
  <c r="AJ77" s="1"/>
  <c r="AI33"/>
  <c r="AI77" s="1"/>
  <c r="AH15"/>
  <c r="AH59" s="1"/>
  <c r="AK32"/>
  <c r="AK76" s="1"/>
  <c r="AS18"/>
  <c r="AS62" s="1"/>
  <c r="AK25"/>
  <c r="AK69" s="1"/>
  <c r="AK13"/>
  <c r="AK57" s="1"/>
  <c r="Z27"/>
  <c r="Z71" s="1"/>
  <c r="O29"/>
  <c r="O73" s="1"/>
  <c r="Y31"/>
  <c r="Y75" s="1"/>
  <c r="O32"/>
  <c r="O76" s="1"/>
  <c r="Z32"/>
  <c r="Z76" s="1"/>
  <c r="V33"/>
  <c r="V77" s="1"/>
  <c r="X33"/>
  <c r="X77" s="1"/>
  <c r="Z40"/>
  <c r="Z84" s="1"/>
  <c r="AP12"/>
  <c r="AP56" s="1"/>
  <c r="O44"/>
  <c r="O88" s="1"/>
  <c r="V32"/>
  <c r="V76" s="1"/>
  <c r="AP44"/>
  <c r="AP88" s="1"/>
  <c r="AF26"/>
  <c r="AF70" s="1"/>
  <c r="AU23"/>
  <c r="AU67" s="1"/>
  <c r="AP15"/>
  <c r="AP59" s="1"/>
  <c r="AP26"/>
  <c r="AP70" s="1"/>
  <c r="AF32"/>
  <c r="AF76" s="1"/>
  <c r="AH33"/>
  <c r="AH77" s="1"/>
  <c r="AJ32"/>
  <c r="AJ76" s="1"/>
  <c r="Y32"/>
  <c r="Y76" s="1"/>
  <c r="AI31"/>
  <c r="AI75" s="1"/>
  <c r="AJ27"/>
  <c r="AJ71" s="1"/>
  <c r="AU13"/>
  <c r="AU57" s="1"/>
  <c r="AU25"/>
  <c r="AU69" s="1"/>
  <c r="AT33"/>
  <c r="AT77" s="1"/>
  <c r="AS15"/>
  <c r="AS59" s="1"/>
  <c r="AJ31"/>
  <c r="AJ75" s="1"/>
  <c r="X30"/>
  <c r="X74" s="1"/>
  <c r="Y44"/>
  <c r="Y88" s="1"/>
  <c r="AJ40"/>
  <c r="AJ84" s="1"/>
  <c r="AF33"/>
  <c r="AF77" s="1"/>
  <c r="Y29"/>
  <c r="Y73" s="1"/>
  <c r="AU32"/>
  <c r="AU76" s="1"/>
  <c r="AR15"/>
  <c r="AR59" s="1"/>
  <c r="AS33"/>
  <c r="AS77" s="1"/>
  <c r="AS25"/>
  <c r="AS69" s="1"/>
  <c r="AT25"/>
  <c r="AT69" s="1"/>
  <c r="AI40"/>
  <c r="AI84" s="1"/>
  <c r="AH40"/>
  <c r="AH84" s="1"/>
  <c r="AK31"/>
  <c r="AK75" s="1"/>
  <c r="AH31"/>
  <c r="AH75" s="1"/>
  <c r="AU31"/>
  <c r="AU75" s="1"/>
  <c r="AS40"/>
  <c r="AS84" s="1"/>
  <c r="AP33"/>
  <c r="AP77" s="1"/>
  <c r="AT40"/>
  <c r="AT84" s="1"/>
  <c r="AT27"/>
  <c r="AT71" s="1"/>
  <c r="AR31"/>
  <c r="AR75" s="1"/>
  <c r="AR40"/>
  <c r="AR84" s="1"/>
  <c r="AI29"/>
  <c r="AI73" s="1"/>
  <c r="AI44"/>
  <c r="AI88" s="1"/>
  <c r="AH30"/>
  <c r="AH74" s="1"/>
  <c r="AT31"/>
  <c r="AT75" s="1"/>
  <c r="AS31"/>
  <c r="AS75" s="1"/>
  <c r="AI32"/>
  <c r="AI76" s="1"/>
  <c r="AT32"/>
  <c r="AT76" s="1"/>
  <c r="AR33"/>
  <c r="AR77" s="1"/>
  <c r="AP32"/>
  <c r="AP76" s="1"/>
  <c r="AS32"/>
  <c r="AS76" s="1"/>
  <c r="AR30"/>
  <c r="AR74" s="1"/>
  <c r="AS44"/>
  <c r="AS88" s="1"/>
  <c r="AS29"/>
  <c r="AS73" s="1"/>
  <c r="I35" i="7" l="1"/>
  <c r="I77" i="2"/>
  <c r="I34" i="7"/>
  <c r="I76" i="2"/>
  <c r="I32" i="7"/>
  <c r="I74" i="2"/>
  <c r="I31" i="7"/>
  <c r="I73" i="2"/>
  <c r="AH37"/>
  <c r="X81"/>
  <c r="AI37"/>
  <c r="Y81"/>
  <c r="AJ37"/>
  <c r="Z81"/>
  <c r="AK37"/>
  <c r="AA81"/>
  <c r="AH36"/>
  <c r="X80"/>
  <c r="AI36"/>
  <c r="Y80"/>
  <c r="AJ36"/>
  <c r="Z80"/>
  <c r="AK36"/>
  <c r="AA80"/>
  <c r="AH35"/>
  <c r="X79"/>
  <c r="AI35"/>
  <c r="Y79"/>
  <c r="AJ35"/>
  <c r="Z79"/>
  <c r="AK35"/>
  <c r="AA79"/>
  <c r="AH34"/>
  <c r="X78"/>
  <c r="AI34"/>
  <c r="Y78"/>
  <c r="AJ34"/>
  <c r="Z78"/>
  <c r="AK34"/>
  <c r="AA78"/>
  <c r="G77"/>
  <c r="G35" i="7"/>
  <c r="F77" i="2"/>
  <c r="F35" i="7"/>
  <c r="E77" i="2"/>
  <c r="E35" i="7"/>
  <c r="D77" i="2"/>
  <c r="D35" i="7"/>
  <c r="G76" i="2"/>
  <c r="G34" i="7"/>
  <c r="F76" i="2"/>
  <c r="F34" i="7"/>
  <c r="E76" i="2"/>
  <c r="E34" i="7"/>
  <c r="D76" i="2"/>
  <c r="D34" i="7"/>
  <c r="I33"/>
  <c r="G75" i="2"/>
  <c r="G33" i="7"/>
  <c r="F75" i="2"/>
  <c r="F33" i="7"/>
  <c r="E75" i="2"/>
  <c r="E33" i="7"/>
  <c r="D75" i="2"/>
  <c r="D33" i="7"/>
  <c r="G74" i="2"/>
  <c r="G32" i="7"/>
  <c r="F74" i="2"/>
  <c r="F32" i="7"/>
  <c r="E74" i="2"/>
  <c r="E32" i="7"/>
  <c r="D74" i="2"/>
  <c r="D32" i="7"/>
  <c r="G73" i="2"/>
  <c r="G31" i="7"/>
  <c r="F73" i="2"/>
  <c r="F31" i="7"/>
  <c r="E73" i="2"/>
  <c r="E31" i="7"/>
  <c r="D73" i="2"/>
  <c r="D31" i="7"/>
  <c r="I71" i="2"/>
  <c r="I29" i="7"/>
  <c r="G71" i="2"/>
  <c r="G29" i="7"/>
  <c r="F71" i="2"/>
  <c r="F29" i="7"/>
  <c r="E71" i="2"/>
  <c r="E29" i="7"/>
  <c r="D71" i="2"/>
  <c r="D29" i="7"/>
  <c r="I68" i="2"/>
  <c r="I26" i="7"/>
  <c r="G68" i="2"/>
  <c r="G26" i="7"/>
  <c r="F68" i="2"/>
  <c r="F26" i="7"/>
  <c r="E68" i="2"/>
  <c r="E26" i="7"/>
  <c r="D68" i="2"/>
  <c r="D26" i="7"/>
  <c r="I67" i="2"/>
  <c r="I25" i="7"/>
  <c r="G67" i="2"/>
  <c r="G25" i="7"/>
  <c r="F67" i="2"/>
  <c r="F25" i="7"/>
  <c r="E67" i="2"/>
  <c r="E25" i="7"/>
  <c r="D67" i="2"/>
  <c r="D25" i="7"/>
  <c r="G66" i="2"/>
  <c r="G24" i="7"/>
  <c r="F66" i="2"/>
  <c r="F24" i="7"/>
  <c r="E66" i="2"/>
  <c r="E24" i="7"/>
  <c r="D66" i="2"/>
  <c r="D24" i="7"/>
  <c r="G65" i="2"/>
  <c r="G23" i="7"/>
  <c r="F65" i="2"/>
  <c r="F23" i="7"/>
  <c r="E65" i="2"/>
  <c r="E23" i="7"/>
  <c r="D65" i="2"/>
  <c r="D23" i="7"/>
  <c r="I62" i="2"/>
  <c r="I20" i="7"/>
  <c r="G62" i="2"/>
  <c r="G20" i="7"/>
  <c r="F62" i="2"/>
  <c r="F20" i="7"/>
  <c r="E62" i="2"/>
  <c r="E20" i="7"/>
  <c r="D62" i="2"/>
  <c r="D20" i="7"/>
  <c r="I59" i="2"/>
  <c r="I17" i="7"/>
  <c r="G59" i="2"/>
  <c r="G17" i="7"/>
  <c r="F59" i="2"/>
  <c r="F17" i="7"/>
  <c r="E59" i="2"/>
  <c r="E17" i="7"/>
  <c r="D59" i="2"/>
  <c r="D17" i="7"/>
  <c r="I58" i="2"/>
  <c r="I16" i="7"/>
  <c r="G58" i="2"/>
  <c r="G16" i="7"/>
  <c r="F58" i="2"/>
  <c r="F16" i="7"/>
  <c r="E58" i="2"/>
  <c r="E16" i="7"/>
  <c r="D58" i="2"/>
  <c r="D16" i="7"/>
  <c r="I57" i="2"/>
  <c r="I15" i="7"/>
  <c r="G57" i="2"/>
  <c r="G15" i="7"/>
  <c r="F57" i="2"/>
  <c r="F15" i="7"/>
  <c r="E57" i="2"/>
  <c r="E15" i="7"/>
  <c r="D57" i="2"/>
  <c r="D15" i="7"/>
  <c r="I56" i="2"/>
  <c r="I14" i="7"/>
  <c r="I65" i="2"/>
  <c r="I23" i="7"/>
  <c r="I66" i="2"/>
  <c r="AW22"/>
  <c r="AW66" s="1"/>
  <c r="U20"/>
  <c r="K64"/>
  <c r="U19"/>
  <c r="K63"/>
  <c r="U39"/>
  <c r="K83"/>
  <c r="U38"/>
  <c r="K82"/>
  <c r="AF22"/>
  <c r="V66"/>
  <c r="AE22"/>
  <c r="U66"/>
  <c r="AW32"/>
  <c r="AW76" s="1"/>
  <c r="P30"/>
  <c r="AM29"/>
  <c r="AM73" s="1"/>
  <c r="P29"/>
  <c r="Q27"/>
  <c r="AW13"/>
  <c r="AW57" s="1"/>
  <c r="S12"/>
  <c r="S56" s="1"/>
  <c r="AM22"/>
  <c r="AM66" s="1"/>
  <c r="AC22"/>
  <c r="AC66" s="1"/>
  <c r="S22"/>
  <c r="S66" s="1"/>
  <c r="N22"/>
  <c r="O22"/>
  <c r="P22"/>
  <c r="Q22"/>
  <c r="U47"/>
  <c r="AE3"/>
  <c r="AZ12"/>
  <c r="U10"/>
  <c r="K12"/>
  <c r="K56" s="1"/>
  <c r="K13"/>
  <c r="K57" s="1"/>
  <c r="K14"/>
  <c r="K58" s="1"/>
  <c r="K15"/>
  <c r="K59" s="1"/>
  <c r="K18"/>
  <c r="K62" s="1"/>
  <c r="K21"/>
  <c r="K65" s="1"/>
  <c r="K23"/>
  <c r="K67" s="1"/>
  <c r="K24"/>
  <c r="K68" s="1"/>
  <c r="K25"/>
  <c r="K69" s="1"/>
  <c r="K26"/>
  <c r="K70" s="1"/>
  <c r="K27"/>
  <c r="K71" s="1"/>
  <c r="K29"/>
  <c r="K73" s="1"/>
  <c r="K30"/>
  <c r="K74" s="1"/>
  <c r="K31"/>
  <c r="K75" s="1"/>
  <c r="K32"/>
  <c r="K76" s="1"/>
  <c r="K33"/>
  <c r="K77" s="1"/>
  <c r="K40"/>
  <c r="K84" s="1"/>
  <c r="K44"/>
  <c r="K88" s="1"/>
  <c r="AE6"/>
  <c r="AU37" l="1"/>
  <c r="AU81" s="1"/>
  <c r="AK81"/>
  <c r="AT37"/>
  <c r="AT81" s="1"/>
  <c r="AJ81"/>
  <c r="AS37"/>
  <c r="AS81" s="1"/>
  <c r="AI81"/>
  <c r="AR37"/>
  <c r="AR81" s="1"/>
  <c r="AH81"/>
  <c r="AU36"/>
  <c r="AU80" s="1"/>
  <c r="AK80"/>
  <c r="AT36"/>
  <c r="AT80" s="1"/>
  <c r="AJ80"/>
  <c r="AS36"/>
  <c r="AS80" s="1"/>
  <c r="AI80"/>
  <c r="AR36"/>
  <c r="AR80" s="1"/>
  <c r="AH80"/>
  <c r="AU35"/>
  <c r="AU79" s="1"/>
  <c r="AK79"/>
  <c r="AT35"/>
  <c r="AT79" s="1"/>
  <c r="AJ79"/>
  <c r="AS35"/>
  <c r="AS79" s="1"/>
  <c r="AI79"/>
  <c r="AR35"/>
  <c r="AR79" s="1"/>
  <c r="AH79"/>
  <c r="AU34"/>
  <c r="AU78" s="1"/>
  <c r="AK78"/>
  <c r="AT34"/>
  <c r="AT78" s="1"/>
  <c r="AJ78"/>
  <c r="AS34"/>
  <c r="AS78" s="1"/>
  <c r="AI78"/>
  <c r="AR34"/>
  <c r="AR78" s="1"/>
  <c r="AH78"/>
  <c r="AA22"/>
  <c r="Q66"/>
  <c r="Z22"/>
  <c r="P66"/>
  <c r="Y22"/>
  <c r="O66"/>
  <c r="X22"/>
  <c r="N66"/>
  <c r="Q71"/>
  <c r="AA27"/>
  <c r="P73"/>
  <c r="Z29"/>
  <c r="P74"/>
  <c r="Z30"/>
  <c r="AO22"/>
  <c r="AO66" s="1"/>
  <c r="AE66"/>
  <c r="AP22"/>
  <c r="AP66" s="1"/>
  <c r="AF66"/>
  <c r="AE38"/>
  <c r="U82"/>
  <c r="AE39"/>
  <c r="U83"/>
  <c r="AE19"/>
  <c r="U63"/>
  <c r="AE20"/>
  <c r="U64"/>
  <c r="AE47"/>
  <c r="AO3"/>
  <c r="AO47" s="1"/>
  <c r="N13"/>
  <c r="N57" s="1"/>
  <c r="AE10"/>
  <c r="U44"/>
  <c r="U88" s="1"/>
  <c r="U40"/>
  <c r="U84" s="1"/>
  <c r="U33"/>
  <c r="U77" s="1"/>
  <c r="U32"/>
  <c r="U76" s="1"/>
  <c r="U31"/>
  <c r="U75" s="1"/>
  <c r="U30"/>
  <c r="U74" s="1"/>
  <c r="U29"/>
  <c r="U73" s="1"/>
  <c r="U27"/>
  <c r="U71" s="1"/>
  <c r="U26"/>
  <c r="U70" s="1"/>
  <c r="U25"/>
  <c r="U69" s="1"/>
  <c r="U24"/>
  <c r="U68" s="1"/>
  <c r="U23"/>
  <c r="U67" s="1"/>
  <c r="U21"/>
  <c r="U65" s="1"/>
  <c r="U18"/>
  <c r="U62" s="1"/>
  <c r="U15"/>
  <c r="U59" s="1"/>
  <c r="U14"/>
  <c r="U58" s="1"/>
  <c r="U13"/>
  <c r="U57" s="1"/>
  <c r="U12"/>
  <c r="U56" s="1"/>
  <c r="AO6"/>
  <c r="AO20" l="1"/>
  <c r="AO64" s="1"/>
  <c r="AE64"/>
  <c r="AO19"/>
  <c r="AO63" s="1"/>
  <c r="AE63"/>
  <c r="AO39"/>
  <c r="AO83" s="1"/>
  <c r="AE83"/>
  <c r="AO38"/>
  <c r="AO82" s="1"/>
  <c r="AE82"/>
  <c r="Z74"/>
  <c r="AJ30"/>
  <c r="Z73"/>
  <c r="AJ29"/>
  <c r="AA71"/>
  <c r="AK27"/>
  <c r="AH22"/>
  <c r="X66"/>
  <c r="AI22"/>
  <c r="Y66"/>
  <c r="AJ22"/>
  <c r="Z66"/>
  <c r="AK22"/>
  <c r="AA66"/>
  <c r="X13"/>
  <c r="X57" s="1"/>
  <c r="AO10"/>
  <c r="AE12"/>
  <c r="AE56" s="1"/>
  <c r="AE13"/>
  <c r="AE57" s="1"/>
  <c r="AE14"/>
  <c r="AE58" s="1"/>
  <c r="AE15"/>
  <c r="AE59" s="1"/>
  <c r="AE18"/>
  <c r="AE62" s="1"/>
  <c r="AE21"/>
  <c r="AE65" s="1"/>
  <c r="AE23"/>
  <c r="AE67" s="1"/>
  <c r="AE24"/>
  <c r="AE68" s="1"/>
  <c r="AE25"/>
  <c r="AE69" s="1"/>
  <c r="AE26"/>
  <c r="AE70" s="1"/>
  <c r="AE27"/>
  <c r="AE71" s="1"/>
  <c r="AE29"/>
  <c r="AE73" s="1"/>
  <c r="AE30"/>
  <c r="AE74" s="1"/>
  <c r="AE31"/>
  <c r="AE75" s="1"/>
  <c r="AE32"/>
  <c r="AE76" s="1"/>
  <c r="AE33"/>
  <c r="AE77" s="1"/>
  <c r="AE40"/>
  <c r="AE84" s="1"/>
  <c r="AE44"/>
  <c r="AE88" s="1"/>
  <c r="AU22" l="1"/>
  <c r="AU66" s="1"/>
  <c r="AK66"/>
  <c r="AT22"/>
  <c r="AT66" s="1"/>
  <c r="AJ66"/>
  <c r="AS22"/>
  <c r="AS66" s="1"/>
  <c r="AI66"/>
  <c r="AR22"/>
  <c r="AR66" s="1"/>
  <c r="AH66"/>
  <c r="AK71"/>
  <c r="AU27"/>
  <c r="AU71" s="1"/>
  <c r="AJ73"/>
  <c r="AT29"/>
  <c r="AT73" s="1"/>
  <c r="AJ74"/>
  <c r="AT30"/>
  <c r="AT74" s="1"/>
  <c r="AH13"/>
  <c r="AH57" s="1"/>
  <c r="AO44"/>
  <c r="AO88" s="1"/>
  <c r="AO40"/>
  <c r="AO84" s="1"/>
  <c r="AO33"/>
  <c r="AO77" s="1"/>
  <c r="AO32"/>
  <c r="AO76" s="1"/>
  <c r="AO31"/>
  <c r="AO75" s="1"/>
  <c r="AO30"/>
  <c r="AO74" s="1"/>
  <c r="AO29"/>
  <c r="AO73" s="1"/>
  <c r="AO27"/>
  <c r="AO71" s="1"/>
  <c r="AO26"/>
  <c r="AO70" s="1"/>
  <c r="AO25"/>
  <c r="AO69" s="1"/>
  <c r="AO24"/>
  <c r="AO68" s="1"/>
  <c r="AO23"/>
  <c r="AO67" s="1"/>
  <c r="AO21"/>
  <c r="AO65" s="1"/>
  <c r="AO18"/>
  <c r="AO62" s="1"/>
  <c r="AO15"/>
  <c r="AO59" s="1"/>
  <c r="AO14"/>
  <c r="AO58" s="1"/>
  <c r="AO13"/>
  <c r="AO57" s="1"/>
  <c r="AO12"/>
  <c r="AO56" s="1"/>
  <c r="AR13" l="1"/>
  <c r="AR57" s="1"/>
</calcChain>
</file>

<file path=xl/sharedStrings.xml><?xml version="1.0" encoding="utf-8"?>
<sst xmlns="http://schemas.openxmlformats.org/spreadsheetml/2006/main" count="92" uniqueCount="61">
  <si>
    <t>X</t>
  </si>
  <si>
    <t xml:space="preserve">Niveau de
formation
en 
établissement
</t>
  </si>
  <si>
    <t>Niveau de l’élève</t>
  </si>
  <si>
    <t>Niveau de formation en établissement</t>
  </si>
  <si>
    <t>les formules</t>
  </si>
  <si>
    <t>Hors impression</t>
  </si>
  <si>
    <t/>
  </si>
  <si>
    <t>Annexe 1</t>
  </si>
  <si>
    <t>SECONDE BACCALAURÉAT PROFESSIONNEL</t>
  </si>
  <si>
    <t>1- Liste des activités</t>
  </si>
  <si>
    <t>A4. RECEPTION DU VEHICULE</t>
  </si>
  <si>
    <t>Restituer le véhicule</t>
  </si>
  <si>
    <t>C35.1</t>
  </si>
  <si>
    <t>Maintenance des véhicules  Option C : MOTOCYCLES</t>
  </si>
  <si>
    <t>Niveau à atteindre en PFMP</t>
  </si>
  <si>
    <t>Niveau atteint en fin de PFMP</t>
  </si>
  <si>
    <t>ANNEXE PÉDAGOGIQUE A LA CONVENTION DE PFMP</t>
  </si>
  <si>
    <t>Préparer le véhicule et l'intervention</t>
  </si>
  <si>
    <t>Effectuer les contrôles définis par la procédure (Intervention périodique)</t>
  </si>
  <si>
    <t>Roue-Pneu</t>
  </si>
  <si>
    <t>Freinage</t>
  </si>
  <si>
    <t>Situations de travail à réaliser</t>
  </si>
  <si>
    <t>Situations de travail à réaliser dans la 1ère PÉRIODE DE PFMP</t>
  </si>
  <si>
    <t xml:space="preserve">Situations de travail à réaliser </t>
  </si>
  <si>
    <t>Compétences</t>
  </si>
  <si>
    <t xml:space="preserve">Manœuvrer le véhicule sur le sol. </t>
  </si>
  <si>
    <t>Le véhicule est "décaissé" et/ou préparé à la livraison.</t>
  </si>
  <si>
    <t>Les méthodes de contrôles</t>
  </si>
  <si>
    <t>sont respectées.</t>
  </si>
  <si>
    <t>Les anomalies ou manquements</t>
  </si>
  <si>
    <t>à la règlementation sont signalés.</t>
  </si>
  <si>
    <t>La propreté du véhicule est préservée.</t>
  </si>
  <si>
    <t>correctement effectuées.</t>
  </si>
  <si>
    <t>Les réglages sont conformes aux préconisations.</t>
  </si>
  <si>
    <t>Le véhicule est prêt à la restitution.</t>
  </si>
  <si>
    <t>La vidange est réalisée correctement.</t>
  </si>
  <si>
    <t>Résultats attendus</t>
  </si>
  <si>
    <t>Le maniement du véhicule est assuré.</t>
  </si>
  <si>
    <t>Protéger le véhicule pour l’intervention.</t>
  </si>
  <si>
    <t>Les éléments sont remplacés</t>
  </si>
  <si>
    <t>correctement.</t>
  </si>
  <si>
    <t>Les déposes et reposes sont</t>
  </si>
  <si>
    <t>Tous les niveaux sont contrôlés
 et complétés.</t>
  </si>
  <si>
    <t>Les règles de sécurité sont appliquées.</t>
  </si>
  <si>
    <t>Remplacer les éléments définis par la procédure</t>
  </si>
  <si>
    <t>Le pneu est réparé.</t>
  </si>
  <si>
    <r>
      <rPr>
        <b/>
        <u/>
        <sz val="12"/>
        <rFont val="Arial"/>
        <family val="2"/>
      </rPr>
      <t xml:space="preserve">2- Limites d’intervention pour la PFMP
</t>
    </r>
    <r>
      <rPr>
        <b/>
        <sz val="11.5"/>
        <rFont val="Arial"/>
        <family val="2"/>
      </rPr>
      <t xml:space="preserve">
- L’apprenant(e) doit être équipé d’une tenue de travail conforme à la réglementation (chaussures de sécurité et bleu de travail) ;
- L’apprenant(e)  n’est pas autorisé à utiliser des machines et des outillages utilisant des énergies électriques, pneumatiques et hydrauliques en autonomie ;
- L’apprenant(e) ne doit pas exécuter des tâches professionnelles sans le contrôle du tuteur de l'entreprise ;
- L’apprenant(e) n’est pas autorisé à utiliser des moyens de levage (chèvre, treuil…) en autonomie.
</t>
    </r>
    <r>
      <rPr>
        <b/>
        <sz val="11.5"/>
        <rFont val="Wingdings 2"/>
        <family val="1"/>
        <charset val="2"/>
      </rPr>
      <t>E</t>
    </r>
    <r>
      <rPr>
        <b/>
        <sz val="11.5"/>
        <rFont val="Arial"/>
        <family val="2"/>
      </rPr>
      <t xml:space="preserve"> Il est vivement conseillé d’insister sur les risques professionnels et sur les règles de sécurité.</t>
    </r>
  </si>
  <si>
    <t>NOM - Prémon 1</t>
  </si>
  <si>
    <t>NOM - Prémon 2</t>
  </si>
  <si>
    <t>NOM - Prémon 3</t>
  </si>
  <si>
    <t>NOM - Prémon 4</t>
  </si>
  <si>
    <t>NOM - Prémon 5</t>
  </si>
  <si>
    <t>NOM - Prémon 6</t>
  </si>
  <si>
    <t>NOM - Prémon 7</t>
  </si>
  <si>
    <t>NOM - Prémon 8</t>
  </si>
  <si>
    <t>NOM - Prémon 9</t>
  </si>
  <si>
    <t>NOM - Prémon 10</t>
  </si>
  <si>
    <r>
      <t xml:space="preserve">2 MV MC
</t>
    </r>
    <r>
      <rPr>
        <b/>
        <sz val="16"/>
        <rFont val="Arial"/>
        <family val="2"/>
      </rPr>
      <t>1</t>
    </r>
    <r>
      <rPr>
        <b/>
        <vertAlign val="superscript"/>
        <sz val="16"/>
        <rFont val="Arial"/>
        <family val="2"/>
      </rPr>
      <t>ère</t>
    </r>
    <r>
      <rPr>
        <b/>
        <sz val="16"/>
        <rFont val="Arial"/>
        <family val="2"/>
      </rPr>
      <t xml:space="preserve"> PFMP</t>
    </r>
  </si>
  <si>
    <t>POSITIONNEMENT DE L'APPRENANT(E)   - 1ère PERIODE  de PFMP</t>
  </si>
  <si>
    <r>
      <t>POSITIONNEMENT DE L'APPRENANT(E)   - 1</t>
    </r>
    <r>
      <rPr>
        <b/>
        <vertAlign val="superscript"/>
        <sz val="12"/>
        <rFont val="Arial"/>
        <family val="2"/>
      </rPr>
      <t>ère</t>
    </r>
    <r>
      <rPr>
        <b/>
        <sz val="12"/>
        <rFont val="Arial"/>
        <family val="2"/>
      </rPr>
      <t xml:space="preserve"> PERIODE  de PFMP</t>
    </r>
  </si>
  <si>
    <t>La liste des activités à confier à l'apprenant(e) est présentée dans un tableau dans lequel est identifié :</t>
  </si>
</sst>
</file>

<file path=xl/styles.xml><?xml version="1.0" encoding="utf-8"?>
<styleSheet xmlns="http://schemas.openxmlformats.org/spreadsheetml/2006/main">
  <fonts count="33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b/>
      <u/>
      <sz val="13"/>
      <name val="Verdana"/>
      <family val="2"/>
    </font>
    <font>
      <b/>
      <sz val="13"/>
      <name val="Verdana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sz val="10"/>
      <name val="Times New Roman"/>
      <family val="1"/>
    </font>
    <font>
      <b/>
      <i/>
      <sz val="10"/>
      <name val="Arial"/>
      <family val="2"/>
    </font>
    <font>
      <b/>
      <vertAlign val="superscript"/>
      <sz val="12"/>
      <name val="Arial"/>
      <family val="2"/>
    </font>
    <font>
      <b/>
      <sz val="11.5"/>
      <name val="Arial"/>
      <family val="2"/>
    </font>
    <font>
      <b/>
      <sz val="11.5"/>
      <name val="Wingdings 2"/>
      <family val="1"/>
      <charset val="2"/>
    </font>
  </fonts>
  <fills count="1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22"/>
      </patternFill>
    </fill>
    <fill>
      <patternFill patternType="solid">
        <fgColor theme="9" tint="0.59999389629810485"/>
        <bgColor indexed="22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8" tint="0.59999389629810485"/>
        <bgColor indexed="22"/>
      </patternFill>
    </fill>
    <fill>
      <patternFill patternType="solid">
        <fgColor rgb="FFC0C0C0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/>
    <xf numFmtId="0" fontId="0" fillId="0" borderId="0" xfId="0" applyBorder="1"/>
    <xf numFmtId="0" fontId="10" fillId="0" borderId="0" xfId="0" applyFont="1" applyFill="1" applyAlignment="1">
      <alignment horizontal="center"/>
    </xf>
    <xf numFmtId="0" fontId="9" fillId="0" borderId="0" xfId="0" applyFont="1" applyAlignment="1" applyProtection="1"/>
    <xf numFmtId="0" fontId="2" fillId="0" borderId="4" xfId="0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>
      <alignment wrapText="1"/>
    </xf>
    <xf numFmtId="0" fontId="12" fillId="0" borderId="17" xfId="0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0" fontId="12" fillId="0" borderId="20" xfId="0" applyFont="1" applyFill="1" applyBorder="1" applyAlignment="1" applyProtection="1">
      <alignment horizontal="center" vertical="center" wrapText="1"/>
      <protection locked="0"/>
    </xf>
    <xf numFmtId="0" fontId="12" fillId="0" borderId="2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18" fillId="0" borderId="0" xfId="0" applyFont="1" applyFill="1"/>
    <xf numFmtId="0" fontId="9" fillId="0" borderId="0" xfId="0" applyFont="1" applyBorder="1" applyAlignme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Font="1" applyBorder="1" applyAlignment="1" applyProtection="1"/>
    <xf numFmtId="0" fontId="18" fillId="0" borderId="0" xfId="0" applyFont="1" applyBorder="1"/>
    <xf numFmtId="0" fontId="9" fillId="0" borderId="0" xfId="0" applyFont="1" applyBorder="1" applyAlignment="1" applyProtection="1">
      <alignment horizontal="right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/>
    <xf numFmtId="0" fontId="12" fillId="0" borderId="0" xfId="0" applyFont="1" applyAlignment="1"/>
    <xf numFmtId="0" fontId="2" fillId="5" borderId="1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31" xfId="0" applyFont="1" applyFill="1" applyBorder="1" applyAlignment="1" applyProtection="1">
      <alignment horizontal="center" vertical="center" wrapText="1"/>
      <protection locked="0"/>
    </xf>
    <xf numFmtId="0" fontId="12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16" fillId="0" borderId="0" xfId="0" applyFont="1" applyAlignment="1">
      <alignment wrapText="1"/>
    </xf>
    <xf numFmtId="0" fontId="12" fillId="0" borderId="28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22" fillId="0" borderId="0" xfId="0" applyFont="1" applyFill="1" applyAlignment="1">
      <alignment horizontal="center"/>
    </xf>
    <xf numFmtId="0" fontId="21" fillId="0" borderId="0" xfId="0" applyFont="1" applyBorder="1"/>
    <xf numFmtId="0" fontId="2" fillId="0" borderId="22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>
      <alignment vertical="center"/>
    </xf>
    <xf numFmtId="0" fontId="8" fillId="7" borderId="27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58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vertical="center" wrapText="1"/>
    </xf>
    <xf numFmtId="0" fontId="1" fillId="7" borderId="41" xfId="0" applyFont="1" applyFill="1" applyBorder="1" applyAlignment="1">
      <alignment horizontal="left" vertical="center" wrapText="1"/>
    </xf>
    <xf numFmtId="0" fontId="1" fillId="7" borderId="41" xfId="0" applyFont="1" applyFill="1" applyBorder="1" applyAlignment="1">
      <alignment vertical="center" wrapText="1"/>
    </xf>
    <xf numFmtId="0" fontId="1" fillId="7" borderId="15" xfId="0" applyFont="1" applyFill="1" applyBorder="1" applyAlignment="1">
      <alignment horizontal="left" vertical="center" wrapText="1"/>
    </xf>
    <xf numFmtId="0" fontId="1" fillId="7" borderId="56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vertical="center" wrapText="1"/>
    </xf>
    <xf numFmtId="0" fontId="1" fillId="7" borderId="15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54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3" fillId="0" borderId="0" xfId="0" applyFont="1" applyAlignment="1" applyProtection="1">
      <alignment horizontal="right"/>
    </xf>
    <xf numFmtId="0" fontId="1" fillId="0" borderId="0" xfId="0" applyFont="1"/>
    <xf numFmtId="0" fontId="24" fillId="0" borderId="0" xfId="0" applyFont="1" applyFill="1" applyAlignment="1">
      <alignment horizont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right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2" fillId="8" borderId="55" xfId="0" applyFont="1" applyFill="1" applyBorder="1" applyAlignment="1">
      <alignment horizontal="left" vertical="center"/>
    </xf>
    <xf numFmtId="0" fontId="12" fillId="8" borderId="55" xfId="0" applyFont="1" applyFill="1" applyBorder="1" applyAlignment="1" applyProtection="1">
      <alignment horizontal="center" vertical="center" wrapText="1"/>
      <protection locked="0"/>
    </xf>
    <xf numFmtId="0" fontId="2" fillId="8" borderId="55" xfId="0" applyFont="1" applyFill="1" applyBorder="1" applyAlignment="1" applyProtection="1">
      <alignment horizontal="center" vertical="center" wrapText="1"/>
    </xf>
    <xf numFmtId="0" fontId="2" fillId="8" borderId="29" xfId="0" applyFont="1" applyFill="1" applyBorder="1" applyAlignment="1" applyProtection="1">
      <alignment horizontal="center" vertical="center" wrapText="1"/>
      <protection locked="0"/>
    </xf>
    <xf numFmtId="0" fontId="3" fillId="8" borderId="55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9" borderId="36" xfId="0" applyFont="1" applyFill="1" applyBorder="1" applyAlignment="1">
      <alignment horizontal="left" vertical="center"/>
    </xf>
    <xf numFmtId="0" fontId="7" fillId="9" borderId="36" xfId="0" applyFont="1" applyFill="1" applyBorder="1" applyAlignment="1">
      <alignment vertical="center"/>
    </xf>
    <xf numFmtId="0" fontId="7" fillId="9" borderId="37" xfId="0" applyFont="1" applyFill="1" applyBorder="1" applyAlignment="1">
      <alignment vertical="center"/>
    </xf>
    <xf numFmtId="0" fontId="2" fillId="11" borderId="42" xfId="0" applyFont="1" applyFill="1" applyBorder="1" applyAlignment="1">
      <alignment horizontal="left" vertical="center"/>
    </xf>
    <xf numFmtId="0" fontId="3" fillId="11" borderId="42" xfId="0" applyFont="1" applyFill="1" applyBorder="1" applyAlignment="1">
      <alignment horizontal="left" vertical="center"/>
    </xf>
    <xf numFmtId="0" fontId="12" fillId="11" borderId="42" xfId="0" applyFont="1" applyFill="1" applyBorder="1" applyAlignment="1" applyProtection="1">
      <alignment horizontal="center" vertical="center" wrapText="1"/>
      <protection locked="0"/>
    </xf>
    <xf numFmtId="0" fontId="2" fillId="11" borderId="42" xfId="0" applyFont="1" applyFill="1" applyBorder="1" applyAlignment="1" applyProtection="1">
      <alignment horizontal="center" vertical="center" wrapText="1"/>
    </xf>
    <xf numFmtId="0" fontId="2" fillId="11" borderId="44" xfId="0" applyFont="1" applyFill="1" applyBorder="1" applyAlignment="1" applyProtection="1">
      <alignment horizontal="center" vertical="center" wrapText="1"/>
      <protection locked="0"/>
    </xf>
    <xf numFmtId="0" fontId="3" fillId="12" borderId="55" xfId="0" applyFont="1" applyFill="1" applyBorder="1" applyAlignment="1">
      <alignment horizontal="left" vertical="center"/>
    </xf>
    <xf numFmtId="0" fontId="12" fillId="12" borderId="55" xfId="0" applyFont="1" applyFill="1" applyBorder="1" applyAlignment="1" applyProtection="1">
      <alignment horizontal="center" vertical="center" wrapText="1"/>
      <protection locked="0"/>
    </xf>
    <xf numFmtId="0" fontId="2" fillId="12" borderId="55" xfId="0" applyFont="1" applyFill="1" applyBorder="1" applyAlignment="1" applyProtection="1">
      <alignment horizontal="center" vertical="center" wrapText="1"/>
    </xf>
    <xf numFmtId="0" fontId="2" fillId="12" borderId="29" xfId="0" applyFont="1" applyFill="1" applyBorder="1" applyAlignment="1" applyProtection="1">
      <alignment horizontal="center" vertical="center" wrapText="1"/>
      <protection locked="0"/>
    </xf>
    <xf numFmtId="0" fontId="3" fillId="12" borderId="59" xfId="0" applyFont="1" applyFill="1" applyBorder="1" applyAlignment="1">
      <alignment horizontal="left" vertical="center"/>
    </xf>
    <xf numFmtId="0" fontId="3" fillId="10" borderId="46" xfId="0" applyFont="1" applyFill="1" applyBorder="1" applyAlignment="1">
      <alignment horizontal="left" vertical="center"/>
    </xf>
    <xf numFmtId="0" fontId="12" fillId="10" borderId="46" xfId="0" applyFont="1" applyFill="1" applyBorder="1" applyAlignment="1" applyProtection="1">
      <alignment horizontal="center" vertical="center" wrapText="1"/>
      <protection locked="0"/>
    </xf>
    <xf numFmtId="0" fontId="2" fillId="10" borderId="46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 applyProtection="1">
      <alignment horizontal="center" vertical="center" wrapText="1"/>
      <protection locked="0"/>
    </xf>
    <xf numFmtId="0" fontId="3" fillId="13" borderId="55" xfId="0" applyFont="1" applyFill="1" applyBorder="1" applyAlignment="1">
      <alignment horizontal="left" vertical="center"/>
    </xf>
    <xf numFmtId="0" fontId="12" fillId="13" borderId="55" xfId="0" applyFont="1" applyFill="1" applyBorder="1" applyAlignment="1" applyProtection="1">
      <alignment horizontal="center" vertical="center" wrapText="1"/>
      <protection locked="0"/>
    </xf>
    <xf numFmtId="0" fontId="2" fillId="13" borderId="55" xfId="0" applyFont="1" applyFill="1" applyBorder="1" applyAlignment="1" applyProtection="1">
      <alignment horizontal="center" vertical="center" wrapText="1"/>
    </xf>
    <xf numFmtId="0" fontId="2" fillId="13" borderId="29" xfId="0" applyFont="1" applyFill="1" applyBorder="1" applyAlignment="1" applyProtection="1">
      <alignment horizontal="center" vertical="center" wrapText="1"/>
      <protection locked="0"/>
    </xf>
    <xf numFmtId="0" fontId="7" fillId="9" borderId="22" xfId="0" applyFont="1" applyFill="1" applyBorder="1" applyAlignment="1" applyProtection="1">
      <alignment vertical="center"/>
    </xf>
    <xf numFmtId="0" fontId="20" fillId="9" borderId="24" xfId="0" applyFont="1" applyFill="1" applyBorder="1" applyAlignment="1" applyProtection="1">
      <alignment vertical="center"/>
    </xf>
    <xf numFmtId="0" fontId="7" fillId="9" borderId="24" xfId="0" applyFont="1" applyFill="1" applyBorder="1" applyAlignment="1" applyProtection="1">
      <alignment vertical="center"/>
    </xf>
    <xf numFmtId="0" fontId="7" fillId="9" borderId="25" xfId="0" applyFont="1" applyFill="1" applyBorder="1" applyAlignment="1" applyProtection="1">
      <alignment vertical="center"/>
    </xf>
    <xf numFmtId="0" fontId="7" fillId="8" borderId="22" xfId="0" applyFont="1" applyFill="1" applyBorder="1" applyAlignment="1" applyProtection="1">
      <alignment vertical="center"/>
    </xf>
    <xf numFmtId="0" fontId="20" fillId="8" borderId="24" xfId="0" applyFont="1" applyFill="1" applyBorder="1" applyAlignment="1" applyProtection="1">
      <alignment vertical="center"/>
    </xf>
    <xf numFmtId="0" fontId="7" fillId="8" borderId="24" xfId="0" applyFont="1" applyFill="1" applyBorder="1" applyAlignment="1" applyProtection="1">
      <alignment vertical="center"/>
    </xf>
    <xf numFmtId="0" fontId="7" fillId="8" borderId="25" xfId="0" applyFont="1" applyFill="1" applyBorder="1" applyAlignment="1" applyProtection="1">
      <alignment vertical="center"/>
    </xf>
    <xf numFmtId="0" fontId="6" fillId="14" borderId="22" xfId="0" applyFont="1" applyFill="1" applyBorder="1" applyAlignment="1" applyProtection="1">
      <alignment vertical="center"/>
    </xf>
    <xf numFmtId="0" fontId="3" fillId="14" borderId="24" xfId="0" applyFont="1" applyFill="1" applyBorder="1" applyAlignment="1" applyProtection="1">
      <alignment vertical="center"/>
    </xf>
    <xf numFmtId="0" fontId="6" fillId="14" borderId="24" xfId="0" applyFont="1" applyFill="1" applyBorder="1" applyAlignment="1" applyProtection="1">
      <alignment vertical="center"/>
    </xf>
    <xf numFmtId="0" fontId="2" fillId="14" borderId="24" xfId="0" applyFont="1" applyFill="1" applyBorder="1" applyAlignment="1" applyProtection="1">
      <alignment vertical="center"/>
    </xf>
    <xf numFmtId="0" fontId="6" fillId="14" borderId="25" xfId="0" applyFont="1" applyFill="1" applyBorder="1" applyAlignment="1" applyProtection="1">
      <alignment vertical="center"/>
    </xf>
    <xf numFmtId="0" fontId="7" fillId="14" borderId="22" xfId="0" applyFont="1" applyFill="1" applyBorder="1" applyAlignment="1" applyProtection="1">
      <alignment vertical="center"/>
    </xf>
    <xf numFmtId="0" fontId="20" fillId="14" borderId="24" xfId="0" applyFont="1" applyFill="1" applyBorder="1" applyAlignment="1" applyProtection="1">
      <alignment vertical="center"/>
    </xf>
    <xf numFmtId="0" fontId="7" fillId="14" borderId="24" xfId="0" applyFont="1" applyFill="1" applyBorder="1" applyAlignment="1" applyProtection="1">
      <alignment vertical="center"/>
    </xf>
    <xf numFmtId="0" fontId="7" fillId="14" borderId="25" xfId="0" applyFont="1" applyFill="1" applyBorder="1" applyAlignment="1" applyProtection="1">
      <alignment vertical="center"/>
    </xf>
    <xf numFmtId="0" fontId="7" fillId="15" borderId="22" xfId="0" applyFont="1" applyFill="1" applyBorder="1" applyAlignment="1" applyProtection="1">
      <alignment vertical="center"/>
    </xf>
    <xf numFmtId="0" fontId="20" fillId="15" borderId="24" xfId="0" applyFont="1" applyFill="1" applyBorder="1" applyAlignment="1" applyProtection="1">
      <alignment vertical="center"/>
    </xf>
    <xf numFmtId="0" fontId="7" fillId="15" borderId="24" xfId="0" applyFont="1" applyFill="1" applyBorder="1" applyAlignment="1" applyProtection="1">
      <alignment vertical="center"/>
    </xf>
    <xf numFmtId="0" fontId="7" fillId="15" borderId="25" xfId="0" applyFont="1" applyFill="1" applyBorder="1" applyAlignment="1" applyProtection="1">
      <alignment vertical="center"/>
    </xf>
    <xf numFmtId="0" fontId="6" fillId="15" borderId="22" xfId="0" applyFont="1" applyFill="1" applyBorder="1" applyAlignment="1" applyProtection="1">
      <alignment vertical="center"/>
    </xf>
    <xf numFmtId="0" fontId="3" fillId="15" borderId="24" xfId="0" applyFont="1" applyFill="1" applyBorder="1" applyAlignment="1" applyProtection="1">
      <alignment vertical="center"/>
    </xf>
    <xf numFmtId="0" fontId="6" fillId="15" borderId="24" xfId="0" applyFont="1" applyFill="1" applyBorder="1" applyAlignment="1" applyProtection="1">
      <alignment vertical="center"/>
    </xf>
    <xf numFmtId="0" fontId="6" fillId="15" borderId="25" xfId="0" applyFont="1" applyFill="1" applyBorder="1" applyAlignment="1" applyProtection="1">
      <alignment vertical="center"/>
    </xf>
    <xf numFmtId="0" fontId="6" fillId="16" borderId="22" xfId="0" applyFont="1" applyFill="1" applyBorder="1" applyAlignment="1" applyProtection="1">
      <alignment vertical="center"/>
    </xf>
    <xf numFmtId="0" fontId="3" fillId="16" borderId="24" xfId="0" applyFont="1" applyFill="1" applyBorder="1" applyAlignment="1" applyProtection="1">
      <alignment vertical="center"/>
    </xf>
    <xf numFmtId="0" fontId="6" fillId="16" borderId="24" xfId="0" applyFont="1" applyFill="1" applyBorder="1" applyAlignment="1" applyProtection="1">
      <alignment vertical="center"/>
    </xf>
    <xf numFmtId="0" fontId="6" fillId="16" borderId="25" xfId="0" applyFont="1" applyFill="1" applyBorder="1" applyAlignment="1" applyProtection="1">
      <alignment vertical="center"/>
    </xf>
    <xf numFmtId="0" fontId="2" fillId="16" borderId="24" xfId="0" applyFont="1" applyFill="1" applyBorder="1" applyAlignment="1" applyProtection="1">
      <alignment vertical="center"/>
    </xf>
    <xf numFmtId="0" fontId="7" fillId="16" borderId="22" xfId="0" applyFont="1" applyFill="1" applyBorder="1" applyAlignment="1" applyProtection="1">
      <alignment vertical="center"/>
    </xf>
    <xf numFmtId="0" fontId="20" fillId="16" borderId="24" xfId="0" applyFont="1" applyFill="1" applyBorder="1" applyAlignment="1" applyProtection="1">
      <alignment vertical="center"/>
    </xf>
    <xf numFmtId="0" fontId="7" fillId="16" borderId="24" xfId="0" applyFont="1" applyFill="1" applyBorder="1" applyAlignment="1" applyProtection="1">
      <alignment vertical="center"/>
    </xf>
    <xf numFmtId="0" fontId="7" fillId="16" borderId="25" xfId="0" applyFont="1" applyFill="1" applyBorder="1" applyAlignment="1" applyProtection="1">
      <alignment vertical="center"/>
    </xf>
    <xf numFmtId="0" fontId="6" fillId="17" borderId="22" xfId="0" applyFont="1" applyFill="1" applyBorder="1" applyAlignment="1" applyProtection="1">
      <alignment vertical="center"/>
    </xf>
    <xf numFmtId="0" fontId="3" fillId="17" borderId="24" xfId="0" applyFont="1" applyFill="1" applyBorder="1" applyAlignment="1" applyProtection="1">
      <alignment vertical="center"/>
    </xf>
    <xf numFmtId="0" fontId="6" fillId="17" borderId="24" xfId="0" applyFont="1" applyFill="1" applyBorder="1" applyAlignment="1" applyProtection="1">
      <alignment vertical="center"/>
    </xf>
    <xf numFmtId="0" fontId="6" fillId="17" borderId="25" xfId="0" applyFont="1" applyFill="1" applyBorder="1" applyAlignment="1" applyProtection="1">
      <alignment vertical="center"/>
    </xf>
    <xf numFmtId="0" fontId="7" fillId="17" borderId="22" xfId="0" applyFont="1" applyFill="1" applyBorder="1" applyAlignment="1" applyProtection="1">
      <alignment vertical="center"/>
    </xf>
    <xf numFmtId="0" fontId="20" fillId="17" borderId="24" xfId="0" applyFont="1" applyFill="1" applyBorder="1" applyAlignment="1" applyProtection="1">
      <alignment vertical="center"/>
    </xf>
    <xf numFmtId="0" fontId="7" fillId="17" borderId="24" xfId="0" applyFont="1" applyFill="1" applyBorder="1" applyAlignment="1" applyProtection="1">
      <alignment vertical="center"/>
    </xf>
    <xf numFmtId="0" fontId="7" fillId="17" borderId="25" xfId="0" applyFont="1" applyFill="1" applyBorder="1" applyAlignment="1" applyProtection="1">
      <alignment vertical="center"/>
    </xf>
    <xf numFmtId="0" fontId="7" fillId="13" borderId="22" xfId="0" applyFont="1" applyFill="1" applyBorder="1" applyAlignment="1" applyProtection="1">
      <alignment vertical="center"/>
    </xf>
    <xf numFmtId="0" fontId="20" fillId="13" borderId="24" xfId="0" applyFont="1" applyFill="1" applyBorder="1" applyAlignment="1" applyProtection="1">
      <alignment vertical="center"/>
    </xf>
    <xf numFmtId="0" fontId="7" fillId="13" borderId="24" xfId="0" applyFont="1" applyFill="1" applyBorder="1" applyAlignment="1" applyProtection="1">
      <alignment vertical="center"/>
    </xf>
    <xf numFmtId="0" fontId="7" fillId="13" borderId="25" xfId="0" applyFont="1" applyFill="1" applyBorder="1" applyAlignment="1" applyProtection="1">
      <alignment vertical="center"/>
    </xf>
    <xf numFmtId="0" fontId="6" fillId="13" borderId="22" xfId="0" applyFont="1" applyFill="1" applyBorder="1" applyAlignment="1" applyProtection="1">
      <alignment vertical="center"/>
    </xf>
    <xf numFmtId="0" fontId="3" fillId="13" borderId="24" xfId="0" applyFont="1" applyFill="1" applyBorder="1" applyAlignment="1" applyProtection="1">
      <alignment vertical="center"/>
    </xf>
    <xf numFmtId="0" fontId="6" fillId="13" borderId="24" xfId="0" applyFont="1" applyFill="1" applyBorder="1" applyAlignment="1" applyProtection="1">
      <alignment vertical="center"/>
    </xf>
    <xf numFmtId="0" fontId="2" fillId="13" borderId="24" xfId="0" applyFont="1" applyFill="1" applyBorder="1" applyAlignment="1" applyProtection="1">
      <alignment vertical="center"/>
    </xf>
    <xf numFmtId="0" fontId="6" fillId="13" borderId="25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/>
    </xf>
    <xf numFmtId="0" fontId="1" fillId="0" borderId="0" xfId="0" applyFont="1" applyAlignment="1">
      <alignment horizontal="center"/>
    </xf>
    <xf numFmtId="0" fontId="20" fillId="9" borderId="24" xfId="0" applyFont="1" applyFill="1" applyBorder="1" applyAlignment="1" applyProtection="1">
      <alignment horizontal="center" vertical="center"/>
    </xf>
    <xf numFmtId="0" fontId="20" fillId="8" borderId="24" xfId="0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14" borderId="24" xfId="0" applyFont="1" applyFill="1" applyBorder="1" applyAlignment="1" applyProtection="1">
      <alignment horizontal="center" vertical="center"/>
    </xf>
    <xf numFmtId="0" fontId="3" fillId="15" borderId="24" xfId="0" applyFont="1" applyFill="1" applyBorder="1" applyAlignment="1" applyProtection="1">
      <alignment horizontal="center" vertical="center"/>
    </xf>
    <xf numFmtId="0" fontId="3" fillId="16" borderId="24" xfId="0" applyFont="1" applyFill="1" applyBorder="1" applyAlignment="1" applyProtection="1">
      <alignment horizontal="center" vertical="center"/>
    </xf>
    <xf numFmtId="0" fontId="1" fillId="0" borderId="60" xfId="0" applyFont="1" applyFill="1" applyBorder="1" applyAlignment="1" applyProtection="1">
      <alignment horizontal="center" vertical="center" wrapText="1"/>
    </xf>
    <xf numFmtId="0" fontId="1" fillId="0" borderId="61" xfId="0" applyFont="1" applyFill="1" applyBorder="1" applyAlignment="1" applyProtection="1">
      <alignment horizontal="center" vertical="center" wrapText="1"/>
    </xf>
    <xf numFmtId="0" fontId="1" fillId="0" borderId="62" xfId="0" applyFont="1" applyFill="1" applyBorder="1" applyAlignment="1" applyProtection="1">
      <alignment horizontal="center" vertical="center" wrapText="1"/>
    </xf>
    <xf numFmtId="0" fontId="4" fillId="0" borderId="63" xfId="0" applyFont="1" applyBorder="1" applyAlignment="1">
      <alignment horizontal="center" wrapText="1"/>
    </xf>
    <xf numFmtId="0" fontId="4" fillId="0" borderId="61" xfId="0" applyFont="1" applyBorder="1" applyAlignment="1">
      <alignment horizontal="center" vertical="top" wrapText="1"/>
    </xf>
    <xf numFmtId="0" fontId="3" fillId="17" borderId="24" xfId="0" applyFont="1" applyFill="1" applyBorder="1" applyAlignment="1" applyProtection="1">
      <alignment horizontal="center" vertical="center"/>
    </xf>
    <xf numFmtId="0" fontId="3" fillId="13" borderId="24" xfId="0" applyFont="1" applyFill="1" applyBorder="1" applyAlignment="1" applyProtection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3" fillId="13" borderId="5" xfId="0" applyFont="1" applyFill="1" applyBorder="1" applyAlignment="1" applyProtection="1">
      <alignment horizontal="center" vertical="center"/>
    </xf>
    <xf numFmtId="0" fontId="20" fillId="14" borderId="24" xfId="0" applyFont="1" applyFill="1" applyBorder="1" applyAlignment="1" applyProtection="1">
      <alignment horizontal="center" vertical="center"/>
    </xf>
    <xf numFmtId="0" fontId="4" fillId="0" borderId="63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4" fillId="0" borderId="61" xfId="0" applyFont="1" applyBorder="1" applyAlignment="1">
      <alignment horizont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6" fillId="14" borderId="24" xfId="0" applyFont="1" applyFill="1" applyBorder="1" applyAlignment="1" applyProtection="1">
      <alignment horizontal="center" vertical="center"/>
    </xf>
    <xf numFmtId="0" fontId="7" fillId="15" borderId="24" xfId="0" applyFont="1" applyFill="1" applyBorder="1" applyAlignment="1" applyProtection="1">
      <alignment horizontal="center" vertical="center"/>
    </xf>
    <xf numFmtId="0" fontId="7" fillId="16" borderId="24" xfId="0" applyFont="1" applyFill="1" applyBorder="1" applyAlignment="1" applyProtection="1">
      <alignment horizontal="center" vertical="center"/>
    </xf>
    <xf numFmtId="0" fontId="6" fillId="16" borderId="24" xfId="0" applyFont="1" applyFill="1" applyBorder="1" applyAlignment="1" applyProtection="1">
      <alignment horizontal="center" vertical="center"/>
    </xf>
    <xf numFmtId="0" fontId="7" fillId="17" borderId="24" xfId="0" applyFont="1" applyFill="1" applyBorder="1" applyAlignment="1" applyProtection="1">
      <alignment horizontal="center" vertical="center"/>
    </xf>
    <xf numFmtId="0" fontId="7" fillId="13" borderId="24" xfId="0" applyFont="1" applyFill="1" applyBorder="1" applyAlignment="1" applyProtection="1">
      <alignment horizontal="center" vertical="center"/>
    </xf>
    <xf numFmtId="0" fontId="6" fillId="13" borderId="24" xfId="0" applyFont="1" applyFill="1" applyBorder="1" applyAlignment="1" applyProtection="1">
      <alignment horizontal="center" vertical="center"/>
    </xf>
    <xf numFmtId="0" fontId="4" fillId="0" borderId="60" xfId="0" applyFont="1" applyFill="1" applyBorder="1" applyAlignment="1" applyProtection="1">
      <alignment horizontal="center" vertical="center" wrapText="1"/>
    </xf>
    <xf numFmtId="0" fontId="4" fillId="0" borderId="62" xfId="0" applyFont="1" applyFill="1" applyBorder="1" applyAlignment="1" applyProtection="1">
      <alignment horizontal="center" vertical="center" wrapText="1"/>
    </xf>
    <xf numFmtId="0" fontId="4" fillId="0" borderId="61" xfId="0" applyFont="1" applyFill="1" applyBorder="1" applyAlignment="1" applyProtection="1">
      <alignment horizontal="center" vertical="center" wrapText="1"/>
    </xf>
    <xf numFmtId="0" fontId="4" fillId="0" borderId="62" xfId="0" applyFont="1" applyFill="1" applyBorder="1" applyAlignment="1" applyProtection="1">
      <alignment horizontal="center" vertical="top" wrapText="1"/>
    </xf>
    <xf numFmtId="0" fontId="4" fillId="0" borderId="61" xfId="0" applyFont="1" applyFill="1" applyBorder="1" applyAlignment="1" applyProtection="1">
      <alignment horizontal="center" vertical="top" wrapText="1"/>
    </xf>
    <xf numFmtId="0" fontId="4" fillId="0" borderId="61" xfId="0" applyFont="1" applyFill="1" applyBorder="1" applyAlignment="1" applyProtection="1">
      <alignment horizontal="center" wrapText="1"/>
    </xf>
    <xf numFmtId="0" fontId="4" fillId="0" borderId="60" xfId="0" applyFont="1" applyFill="1" applyBorder="1" applyAlignment="1" applyProtection="1">
      <alignment horizont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5" fillId="0" borderId="56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>
      <alignment vertical="center" textRotation="90" wrapText="1"/>
    </xf>
    <xf numFmtId="0" fontId="2" fillId="10" borderId="46" xfId="0" applyFont="1" applyFill="1" applyBorder="1" applyAlignment="1">
      <alignment horizontal="left" vertical="center"/>
    </xf>
    <xf numFmtId="0" fontId="4" fillId="0" borderId="63" xfId="0" applyFont="1" applyFill="1" applyBorder="1" applyAlignment="1" applyProtection="1">
      <alignment horizontal="center" wrapText="1"/>
    </xf>
    <xf numFmtId="0" fontId="4" fillId="0" borderId="62" xfId="0" applyFont="1" applyBorder="1" applyAlignment="1">
      <alignment horizontal="center" vertical="top" wrapText="1"/>
    </xf>
    <xf numFmtId="0" fontId="4" fillId="0" borderId="39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8" borderId="59" xfId="0" applyFont="1" applyFill="1" applyBorder="1" applyAlignment="1">
      <alignment vertical="center"/>
    </xf>
    <xf numFmtId="0" fontId="1" fillId="0" borderId="45" xfId="0" applyFont="1" applyFill="1" applyBorder="1" applyAlignment="1">
      <alignment vertical="center" wrapText="1"/>
    </xf>
    <xf numFmtId="0" fontId="3" fillId="13" borderId="59" xfId="0" applyFont="1" applyFill="1" applyBorder="1" applyAlignment="1">
      <alignment horizontal="left" vertical="center"/>
    </xf>
    <xf numFmtId="0" fontId="19" fillId="0" borderId="43" xfId="0" applyFont="1" applyFill="1" applyBorder="1" applyAlignment="1">
      <alignment vertical="center"/>
    </xf>
    <xf numFmtId="0" fontId="2" fillId="9" borderId="64" xfId="0" applyFont="1" applyFill="1" applyBorder="1" applyAlignment="1">
      <alignment vertical="center"/>
    </xf>
    <xf numFmtId="0" fontId="4" fillId="0" borderId="39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8" fillId="7" borderId="5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left" vertical="center" wrapText="1"/>
    </xf>
    <xf numFmtId="0" fontId="2" fillId="0" borderId="65" xfId="0" applyFont="1" applyBorder="1" applyAlignment="1" applyProtection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65" xfId="0" applyFont="1" applyFill="1" applyBorder="1" applyAlignment="1">
      <alignment vertical="center" textRotation="90" wrapText="1"/>
    </xf>
    <xf numFmtId="0" fontId="1" fillId="0" borderId="0" xfId="1"/>
    <xf numFmtId="0" fontId="16" fillId="0" borderId="0" xfId="1" applyFont="1" applyAlignment="1">
      <alignment wrapText="1"/>
    </xf>
    <xf numFmtId="0" fontId="3" fillId="0" borderId="0" xfId="1" applyFont="1" applyAlignment="1"/>
    <xf numFmtId="0" fontId="12" fillId="0" borderId="0" xfId="1" applyFont="1" applyAlignment="1"/>
    <xf numFmtId="0" fontId="15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1" fillId="0" borderId="0" xfId="1" applyFont="1" applyAlignment="1"/>
    <xf numFmtId="0" fontId="1" fillId="0" borderId="0" xfId="1" applyAlignment="1"/>
    <xf numFmtId="0" fontId="28" fillId="0" borderId="0" xfId="1" applyFont="1" applyBorder="1" applyAlignment="1">
      <alignment wrapText="1"/>
    </xf>
    <xf numFmtId="0" fontId="29" fillId="0" borderId="0" xfId="1" applyFont="1" applyBorder="1" applyAlignment="1">
      <alignment wrapText="1"/>
    </xf>
    <xf numFmtId="0" fontId="2" fillId="2" borderId="4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7" fillId="18" borderId="22" xfId="1" applyFont="1" applyFill="1" applyBorder="1" applyAlignment="1" applyProtection="1">
      <alignment vertical="center"/>
    </xf>
    <xf numFmtId="0" fontId="1" fillId="18" borderId="24" xfId="1" applyFill="1" applyBorder="1" applyAlignment="1"/>
    <xf numFmtId="0" fontId="7" fillId="6" borderId="24" xfId="1" applyFont="1" applyFill="1" applyBorder="1" applyAlignment="1" applyProtection="1">
      <alignment vertical="center"/>
    </xf>
    <xf numFmtId="0" fontId="7" fillId="6" borderId="25" xfId="1" applyFont="1" applyFill="1" applyBorder="1" applyAlignment="1" applyProtection="1">
      <alignment vertical="center"/>
    </xf>
    <xf numFmtId="0" fontId="2" fillId="0" borderId="0" xfId="1" applyFont="1" applyAlignment="1">
      <alignment vertical="top" wrapText="1"/>
    </xf>
    <xf numFmtId="0" fontId="1" fillId="0" borderId="0" xfId="1" applyFill="1" applyBorder="1"/>
    <xf numFmtId="0" fontId="1" fillId="0" borderId="0" xfId="1" applyFill="1" applyBorder="1" applyAlignment="1"/>
    <xf numFmtId="0" fontId="10" fillId="0" borderId="0" xfId="1" applyFont="1" applyFill="1" applyBorder="1"/>
    <xf numFmtId="0" fontId="10" fillId="0" borderId="0" xfId="1" applyFont="1" applyFill="1" applyBorder="1" applyAlignment="1"/>
    <xf numFmtId="0" fontId="10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ill="1" applyBorder="1" applyAlignment="1" applyProtection="1">
      <alignment vertical="center" wrapText="1"/>
    </xf>
    <xf numFmtId="0" fontId="6" fillId="0" borderId="0" xfId="1" applyFont="1" applyFill="1" applyBorder="1" applyAlignment="1" applyProtection="1">
      <alignment vertical="center"/>
    </xf>
    <xf numFmtId="0" fontId="1" fillId="0" borderId="0" xfId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56" xfId="0" applyFont="1" applyFill="1" applyBorder="1" applyAlignment="1">
      <alignment horizontal="center" vertical="center" textRotation="90" wrapText="1"/>
    </xf>
    <xf numFmtId="0" fontId="5" fillId="0" borderId="5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43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4" fillId="0" borderId="8" xfId="0" applyFont="1" applyBorder="1" applyAlignment="1">
      <alignment horizontal="center" vertical="center" textRotation="90" wrapText="1"/>
    </xf>
    <xf numFmtId="0" fontId="14" fillId="0" borderId="9" xfId="0" applyFont="1" applyBorder="1" applyAlignment="1">
      <alignment horizontal="center" vertical="center" textRotation="90" wrapText="1"/>
    </xf>
    <xf numFmtId="0" fontId="14" fillId="0" borderId="16" xfId="0" applyFont="1" applyBorder="1" applyAlignment="1">
      <alignment horizontal="center" vertical="center" textRotation="90" wrapText="1"/>
    </xf>
    <xf numFmtId="0" fontId="1" fillId="0" borderId="43" xfId="0" applyFont="1" applyBorder="1" applyAlignment="1" applyProtection="1">
      <alignment horizontal="center" vertical="center" textRotation="90" wrapText="1"/>
      <protection locked="0"/>
    </xf>
    <xf numFmtId="0" fontId="1" fillId="0" borderId="44" xfId="0" applyFont="1" applyBorder="1" applyAlignment="1" applyProtection="1">
      <alignment horizontal="center" vertical="center" textRotation="90" wrapText="1"/>
      <protection locked="0"/>
    </xf>
    <xf numFmtId="0" fontId="1" fillId="0" borderId="45" xfId="0" applyFont="1" applyBorder="1" applyAlignment="1" applyProtection="1">
      <alignment horizontal="center" vertical="center" textRotation="90" wrapText="1"/>
      <protection locked="0"/>
    </xf>
    <xf numFmtId="0" fontId="1" fillId="0" borderId="30" xfId="0" applyFont="1" applyBorder="1" applyAlignment="1" applyProtection="1">
      <alignment horizontal="center" vertical="center" textRotation="90" wrapText="1"/>
      <protection locked="0"/>
    </xf>
    <xf numFmtId="0" fontId="1" fillId="0" borderId="14" xfId="0" applyFont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center" vertical="center" wrapText="1"/>
    </xf>
    <xf numFmtId="0" fontId="12" fillId="0" borderId="3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6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2" fillId="6" borderId="22" xfId="1" applyFont="1" applyFill="1" applyBorder="1" applyAlignment="1">
      <alignment horizontal="center" vertical="center" wrapText="1"/>
    </xf>
    <xf numFmtId="0" fontId="2" fillId="6" borderId="24" xfId="1" applyFont="1" applyFill="1" applyBorder="1" applyAlignment="1">
      <alignment horizontal="center" vertical="center" wrapText="1"/>
    </xf>
    <xf numFmtId="0" fontId="2" fillId="6" borderId="25" xfId="1" applyFont="1" applyFill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0" fontId="25" fillId="0" borderId="49" xfId="1" applyFont="1" applyBorder="1" applyAlignment="1">
      <alignment horizontal="center" vertical="center" wrapText="1"/>
    </xf>
    <xf numFmtId="0" fontId="25" fillId="0" borderId="50" xfId="1" applyFont="1" applyBorder="1" applyAlignment="1">
      <alignment horizontal="center" vertical="center" wrapText="1"/>
    </xf>
    <xf numFmtId="0" fontId="25" fillId="0" borderId="51" xfId="1" applyFont="1" applyBorder="1" applyAlignment="1">
      <alignment horizontal="center" vertical="center" wrapText="1"/>
    </xf>
    <xf numFmtId="0" fontId="25" fillId="0" borderId="0" xfId="1" applyFont="1" applyBorder="1" applyAlignment="1">
      <alignment horizontal="center" vertical="center" wrapText="1"/>
    </xf>
    <xf numFmtId="0" fontId="25" fillId="0" borderId="52" xfId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48" xfId="1" applyFont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12" fillId="0" borderId="4" xfId="1" applyFont="1" applyBorder="1" applyAlignment="1" applyProtection="1">
      <alignment horizontal="center" vertical="center" wrapText="1"/>
    </xf>
    <xf numFmtId="0" fontId="2" fillId="3" borderId="4" xfId="1" applyFont="1" applyFill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center" wrapText="1"/>
    </xf>
    <xf numFmtId="0" fontId="1" fillId="0" borderId="4" xfId="1" applyBorder="1" applyAlignment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left" vertical="top" wrapText="1"/>
    </xf>
  </cellXfs>
  <cellStyles count="2">
    <cellStyle name="Normal" xfId="0" builtinId="0"/>
    <cellStyle name="Normal 2" xfId="1"/>
  </cellStyles>
  <dxfs count="48"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indexed="52"/>
        </patternFill>
      </fill>
    </dxf>
    <dxf>
      <font>
        <b/>
        <i val="0"/>
      </font>
      <fill>
        <patternFill>
          <bgColor indexed="13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rgb="FF92D05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99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FF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  <colors>
    <mruColors>
      <color rgb="FFC0C0C0"/>
      <color rgb="FF99CC00"/>
      <color rgb="FFFF99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938212</xdr:colOff>
      <xdr:row>30</xdr:row>
      <xdr:rowOff>64293</xdr:rowOff>
    </xdr:from>
    <xdr:to>
      <xdr:col>5</xdr:col>
      <xdr:colOff>726281</xdr:colOff>
      <xdr:row>32</xdr:row>
      <xdr:rowOff>97692</xdr:rowOff>
    </xdr:to>
    <xdr:sp macro="" textlink="">
      <xdr:nvSpPr>
        <xdr:cNvPr id="2" name="AutoShape 6"/>
        <xdr:cNvSpPr>
          <a:spLocks/>
        </xdr:cNvSpPr>
      </xdr:nvSpPr>
      <xdr:spPr bwMode="auto">
        <a:xfrm>
          <a:off x="1328737" y="5703093"/>
          <a:ext cx="2197894" cy="338199"/>
        </a:xfrm>
        <a:prstGeom prst="borderCallout2">
          <a:avLst>
            <a:gd name="adj1" fmla="val 31579"/>
            <a:gd name="adj2" fmla="val -435"/>
            <a:gd name="adj3" fmla="val 31579"/>
            <a:gd name="adj4" fmla="val -8611"/>
            <a:gd name="adj5" fmla="val -34208"/>
            <a:gd name="adj6" fmla="val -1483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situations de travail à réaliser en établissement et/ou en entreprise.</a:t>
          </a:r>
          <a:endParaRPr lang="fr-FR"/>
        </a:p>
      </xdr:txBody>
    </xdr:sp>
    <xdr:clientData/>
  </xdr:twoCellAnchor>
  <xdr:twoCellAnchor>
    <xdr:from>
      <xdr:col>2</xdr:col>
      <xdr:colOff>821532</xdr:colOff>
      <xdr:row>37</xdr:row>
      <xdr:rowOff>4764</xdr:rowOff>
    </xdr:from>
    <xdr:to>
      <xdr:col>10</xdr:col>
      <xdr:colOff>428625</xdr:colOff>
      <xdr:row>38</xdr:row>
      <xdr:rowOff>47625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1212057" y="6900864"/>
          <a:ext cx="4417218" cy="233361"/>
        </a:xfrm>
        <a:prstGeom prst="borderCallout2">
          <a:avLst>
            <a:gd name="adj1" fmla="val 48000"/>
            <a:gd name="adj2" fmla="val 100028"/>
            <a:gd name="adj3" fmla="val 48000"/>
            <a:gd name="adj4" fmla="val 103556"/>
            <a:gd name="adj5" fmla="val -580697"/>
            <a:gd name="adj6" fmla="val 971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l’apprenant(e)  avant son départ en PFMP(</a:t>
          </a: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 des professeurs).</a:t>
          </a:r>
          <a:endParaRPr lang="fr-FR" baseline="0"/>
        </a:p>
      </xdr:txBody>
    </xdr:sp>
    <xdr:clientData/>
  </xdr:twoCellAnchor>
  <xdr:twoCellAnchor>
    <xdr:from>
      <xdr:col>5</xdr:col>
      <xdr:colOff>71438</xdr:colOff>
      <xdr:row>38</xdr:row>
      <xdr:rowOff>147637</xdr:rowOff>
    </xdr:from>
    <xdr:to>
      <xdr:col>11</xdr:col>
      <xdr:colOff>48399</xdr:colOff>
      <xdr:row>40</xdr:row>
      <xdr:rowOff>11906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2871788" y="7234237"/>
          <a:ext cx="2891611" cy="245269"/>
        </a:xfrm>
        <a:prstGeom prst="borderCallout2">
          <a:avLst>
            <a:gd name="adj1" fmla="val 52362"/>
            <a:gd name="adj2" fmla="val 100129"/>
            <a:gd name="adj3" fmla="val 50000"/>
            <a:gd name="adj4" fmla="val 109618"/>
            <a:gd name="adj5" fmla="val -672515"/>
            <a:gd name="adj6" fmla="val 10984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à atteindre ou à confirmer en PFMP.</a:t>
          </a:r>
          <a:endParaRPr lang="fr-FR"/>
        </a:p>
      </xdr:txBody>
    </xdr:sp>
    <xdr:clientData/>
  </xdr:twoCellAnchor>
  <xdr:twoCellAnchor>
    <xdr:from>
      <xdr:col>4</xdr:col>
      <xdr:colOff>59531</xdr:colOff>
      <xdr:row>40</xdr:row>
      <xdr:rowOff>95250</xdr:rowOff>
    </xdr:from>
    <xdr:to>
      <xdr:col>11</xdr:col>
      <xdr:colOff>540544</xdr:colOff>
      <xdr:row>43</xdr:row>
      <xdr:rowOff>24423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2602706" y="7562850"/>
          <a:ext cx="3652838" cy="500673"/>
        </a:xfrm>
        <a:prstGeom prst="borderCallout2">
          <a:avLst>
            <a:gd name="adj1" fmla="val 21258"/>
            <a:gd name="adj2" fmla="val 100381"/>
            <a:gd name="adj3" fmla="val 21065"/>
            <a:gd name="adj4" fmla="val 109175"/>
            <a:gd name="adj5" fmla="val -418719"/>
            <a:gd name="adj6" fmla="val 10933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 upright="1"/>
        <a:lstStyle/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Le niveau atteint en fin de  PFMP(</a:t>
          </a:r>
          <a:r>
            <a:rPr lang="fr-FR" sz="1000" b="1" i="0" strike="noStrike">
              <a:solidFill>
                <a:srgbClr val="000000"/>
              </a:solidFill>
              <a:latin typeface="Arial"/>
              <a:cs typeface="Arial"/>
            </a:rPr>
            <a:t>bilan établi par le tuteur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) ;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confirmé ou dépassé.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Soit le niveau est inférieur à celui qui était prévu.</a:t>
          </a:r>
        </a:p>
        <a:p>
          <a:pPr algn="ctr" rtl="1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</xdr:col>
      <xdr:colOff>928688</xdr:colOff>
      <xdr:row>35</xdr:row>
      <xdr:rowOff>59530</xdr:rowOff>
    </xdr:from>
    <xdr:to>
      <xdr:col>9</xdr:col>
      <xdr:colOff>71439</xdr:colOff>
      <xdr:row>36</xdr:row>
      <xdr:rowOff>98961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319213" y="6574630"/>
          <a:ext cx="3733801" cy="229931"/>
        </a:xfrm>
        <a:prstGeom prst="borderCallout2">
          <a:avLst>
            <a:gd name="adj1" fmla="val 27907"/>
            <a:gd name="adj2" fmla="val 100315"/>
            <a:gd name="adj3" fmla="val 27745"/>
            <a:gd name="adj4" fmla="val 105863"/>
            <a:gd name="adj5" fmla="val -465598"/>
            <a:gd name="adj6" fmla="val 9597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niveau de formation envisagé en établissement avant la PFMP.</a:t>
          </a:r>
          <a:endParaRPr lang="fr-FR"/>
        </a:p>
      </xdr:txBody>
    </xdr:sp>
    <xdr:clientData/>
  </xdr:twoCellAnchor>
  <xdr:twoCellAnchor>
    <xdr:from>
      <xdr:col>1</xdr:col>
      <xdr:colOff>95248</xdr:colOff>
      <xdr:row>32</xdr:row>
      <xdr:rowOff>71437</xdr:rowOff>
    </xdr:from>
    <xdr:to>
      <xdr:col>2</xdr:col>
      <xdr:colOff>696058</xdr:colOff>
      <xdr:row>36</xdr:row>
      <xdr:rowOff>107156</xdr:rowOff>
    </xdr:to>
    <xdr:sp macro="" textlink="">
      <xdr:nvSpPr>
        <xdr:cNvPr id="7" name="AutoShape 10"/>
        <xdr:cNvSpPr>
          <a:spLocks/>
        </xdr:cNvSpPr>
      </xdr:nvSpPr>
      <xdr:spPr bwMode="auto">
        <a:xfrm flipH="1">
          <a:off x="178592" y="6060281"/>
          <a:ext cx="910372" cy="797719"/>
        </a:xfrm>
        <a:prstGeom prst="borderCallout2">
          <a:avLst>
            <a:gd name="adj1" fmla="val 8106"/>
            <a:gd name="adj2" fmla="val 99980"/>
            <a:gd name="adj3" fmla="val 8670"/>
            <a:gd name="adj4" fmla="val 110758"/>
            <a:gd name="adj5" fmla="val -41374"/>
            <a:gd name="adj6" fmla="val 9538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46800" rIns="18000" bIns="10800" anchor="t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Identification de la compétence du référentiel </a:t>
          </a: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Bac Pro &amp; CAP</a:t>
          </a:r>
        </a:p>
      </xdr:txBody>
    </xdr:sp>
    <xdr:clientData/>
  </xdr:twoCellAnchor>
  <xdr:twoCellAnchor>
    <xdr:from>
      <xdr:col>2</xdr:col>
      <xdr:colOff>928688</xdr:colOff>
      <xdr:row>32</xdr:row>
      <xdr:rowOff>179509</xdr:rowOff>
    </xdr:from>
    <xdr:to>
      <xdr:col>6</xdr:col>
      <xdr:colOff>166688</xdr:colOff>
      <xdr:row>34</xdr:row>
      <xdr:rowOff>146539</xdr:rowOff>
    </xdr:to>
    <xdr:sp macro="" textlink="">
      <xdr:nvSpPr>
        <xdr:cNvPr id="8" name="AutoShape 11"/>
        <xdr:cNvSpPr>
          <a:spLocks/>
        </xdr:cNvSpPr>
      </xdr:nvSpPr>
      <xdr:spPr bwMode="auto">
        <a:xfrm>
          <a:off x="1319213" y="6123109"/>
          <a:ext cx="3171825" cy="348030"/>
        </a:xfrm>
        <a:prstGeom prst="borderCallout2">
          <a:avLst>
            <a:gd name="adj1" fmla="val 28397"/>
            <a:gd name="adj2" fmla="val 99670"/>
            <a:gd name="adj3" fmla="val 29421"/>
            <a:gd name="adj4" fmla="val 105625"/>
            <a:gd name="adj5" fmla="val -170904"/>
            <a:gd name="adj6" fmla="val 857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18000" tIns="10800" rIns="18000" bIns="1080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Le résultat attendu pour évaluer le degré d’autonomie et de réussite de la </a:t>
          </a:r>
          <a:r>
            <a:rPr lang="fr-FR" sz="1000" b="0" i="0" baseline="0">
              <a:latin typeface="Arial" pitchFamily="34" charset="0"/>
              <a:ea typeface="+mn-ea"/>
              <a:cs typeface="Arial" pitchFamily="34" charset="0"/>
            </a:rPr>
            <a:t>situation de travail  réalisée.</a:t>
          </a:r>
          <a:endParaRPr lang="fr-FR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190499</xdr:colOff>
      <xdr:row>6</xdr:row>
      <xdr:rowOff>48847</xdr:rowOff>
    </xdr:from>
    <xdr:to>
      <xdr:col>5</xdr:col>
      <xdr:colOff>237207</xdr:colOff>
      <xdr:row>7</xdr:row>
      <xdr:rowOff>107157</xdr:rowOff>
    </xdr:to>
    <xdr:sp macro="" textlink="">
      <xdr:nvSpPr>
        <xdr:cNvPr id="9" name="AutoShape 2"/>
        <xdr:cNvSpPr>
          <a:spLocks/>
        </xdr:cNvSpPr>
      </xdr:nvSpPr>
      <xdr:spPr bwMode="auto">
        <a:xfrm flipH="1">
          <a:off x="276224" y="1258522"/>
          <a:ext cx="2761333" cy="258335"/>
        </a:xfrm>
        <a:prstGeom prst="borderCallout2">
          <a:avLst>
            <a:gd name="adj1" fmla="val 47765"/>
            <a:gd name="adj2" fmla="val -479"/>
            <a:gd name="adj3" fmla="val 47766"/>
            <a:gd name="adj4" fmla="val -11736"/>
            <a:gd name="adj5" fmla="val 134491"/>
            <a:gd name="adj6" fmla="val -2275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triangle" w="med" len="med"/>
        </a:ln>
      </xdr:spPr>
      <xdr:txBody>
        <a:bodyPr vertOverflow="clip" wrap="square" lIns="28800" tIns="0" rIns="0" bIns="21600" anchor="ctr" upright="1"/>
        <a:lstStyle/>
        <a:p>
          <a:pPr algn="ctr" rtl="1">
            <a:defRPr sz="1000"/>
          </a:pPr>
          <a:r>
            <a:rPr lang="fr-FR" sz="1000">
              <a:latin typeface="+mn-lt"/>
              <a:ea typeface="+mn-ea"/>
              <a:cs typeface="+mn-cs"/>
            </a:rPr>
            <a:t>Le degré d’autonomie des tâches professionnelles</a:t>
          </a: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gression%20t&#226;ch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ogression des tâches A3"/>
      <sheetName val="Progression des tâches A4"/>
    </sheetNames>
    <sheetDataSet>
      <sheetData sheetId="0">
        <row r="9">
          <cell r="B9" t="str">
            <v>A4. RECEPTION DU VEHICULE</v>
          </cell>
        </row>
        <row r="10">
          <cell r="B10" t="str">
            <v>Tâche T4.1 : Prendre en charge le véhicule.</v>
          </cell>
        </row>
        <row r="11">
          <cell r="B11" t="str">
            <v>C35.3</v>
          </cell>
          <cell r="D11" t="str">
            <v>Préparer un véhicule pour la livraison.</v>
          </cell>
          <cell r="I11">
            <v>3</v>
          </cell>
        </row>
        <row r="12">
          <cell r="B12" t="str">
            <v>C35.1</v>
          </cell>
          <cell r="D12" t="str">
            <v>Protéger le véhicule pour l’intervention.</v>
          </cell>
          <cell r="G12" t="str">
            <v>X</v>
          </cell>
          <cell r="I12">
            <v>4</v>
          </cell>
        </row>
        <row r="13">
          <cell r="B13" t="str">
            <v>C35.1</v>
          </cell>
          <cell r="D13" t="str">
            <v xml:space="preserve">Manœuvrer le véhicule sur le sol. </v>
          </cell>
          <cell r="G13" t="str">
            <v>X</v>
          </cell>
          <cell r="I13">
            <v>3</v>
          </cell>
        </row>
        <row r="14">
          <cell r="B14" t="str">
            <v>C35.1</v>
          </cell>
          <cell r="D14" t="str">
            <v>Manœuvrer le véhicule sur une table élévatrice.</v>
          </cell>
          <cell r="G14" t="str">
            <v>X</v>
          </cell>
          <cell r="I14">
            <v>3</v>
          </cell>
        </row>
        <row r="18">
          <cell r="B18" t="str">
            <v>Tâche T4.2 : Restituer le véhicule.</v>
          </cell>
        </row>
        <row r="19">
          <cell r="B19" t="str">
            <v>C35.2</v>
          </cell>
          <cell r="D19" t="str">
            <v>Laver le véhicule.</v>
          </cell>
          <cell r="G19" t="str">
            <v>X</v>
          </cell>
          <cell r="I19">
            <v>4</v>
          </cell>
        </row>
        <row r="20">
          <cell r="B20" t="str">
            <v>C35.2</v>
          </cell>
          <cell r="D20" t="str">
            <v>Effectuer les contrôles de sécurité.</v>
          </cell>
          <cell r="F20" t="str">
            <v>X</v>
          </cell>
          <cell r="I20">
            <v>3</v>
          </cell>
        </row>
        <row r="34">
          <cell r="B34" t="str">
            <v>A1. REALISER LA MAINTENANCE PERIODIQUE</v>
          </cell>
        </row>
        <row r="35">
          <cell r="B35" t="str">
            <v>Tâche T1.1 – Effectuer les contrôles définis par la procédure.</v>
          </cell>
        </row>
        <row r="36">
          <cell r="B36" t="str">
            <v>C33.1</v>
          </cell>
          <cell r="D36" t="str">
            <v>Contrôler l’usure et la pression des pneumatiques.</v>
          </cell>
          <cell r="G36" t="str">
            <v>X</v>
          </cell>
          <cell r="I36">
            <v>4</v>
          </cell>
        </row>
        <row r="37">
          <cell r="B37" t="str">
            <v>C33.1</v>
          </cell>
          <cell r="D37" t="str">
            <v>Contrôler l’usure des plaquettes.</v>
          </cell>
          <cell r="G37" t="str">
            <v>X</v>
          </cell>
          <cell r="I37">
            <v>4</v>
          </cell>
        </row>
        <row r="38">
          <cell r="B38" t="str">
            <v>C33.1</v>
          </cell>
          <cell r="D38" t="str">
            <v>Contrôler l’usure d’un disque de frein.</v>
          </cell>
          <cell r="F38" t="str">
            <v>X</v>
          </cell>
          <cell r="I38">
            <v>3</v>
          </cell>
        </row>
        <row r="40">
          <cell r="B40" t="str">
            <v>C33.1</v>
          </cell>
          <cell r="D40" t="str">
            <v>Contrôler la tension de la chaîne secondaire.</v>
          </cell>
          <cell r="G40" t="str">
            <v>X</v>
          </cell>
          <cell r="I40">
            <v>3</v>
          </cell>
        </row>
        <row r="41">
          <cell r="B41" t="str">
            <v>C33.1</v>
          </cell>
          <cell r="D41" t="str">
            <v>Contrôler les fuites (circuit lubrification, suspension).</v>
          </cell>
          <cell r="G41" t="str">
            <v>X</v>
          </cell>
          <cell r="I41">
            <v>3</v>
          </cell>
        </row>
        <row r="42">
          <cell r="B42" t="str">
            <v>C33.1</v>
          </cell>
          <cell r="D42" t="str">
            <v>Contrôler le jeu libre des câbles (gaz et embrayage).</v>
          </cell>
          <cell r="G42" t="str">
            <v>X</v>
          </cell>
          <cell r="I42">
            <v>3</v>
          </cell>
        </row>
        <row r="43">
          <cell r="B43" t="str">
            <v>C33.1</v>
          </cell>
          <cell r="D43" t="str">
            <v>Contrôler l’éclairage et la signalisation.</v>
          </cell>
          <cell r="F43" t="str">
            <v>X</v>
          </cell>
          <cell r="I43">
            <v>3</v>
          </cell>
        </row>
        <row r="47">
          <cell r="B47" t="str">
            <v>Tâche T1.2 – Remplacer les sous-ensembles, les éléments, les produits.  Ajuster les niveaux.</v>
          </cell>
        </row>
        <row r="48">
          <cell r="B48" t="str">
            <v>C21.1</v>
          </cell>
          <cell r="D48" t="str">
            <v>Contrôler et ajuster les niveaux.</v>
          </cell>
          <cell r="G48" t="str">
            <v>X</v>
          </cell>
          <cell r="I48">
            <v>3</v>
          </cell>
        </row>
        <row r="49">
          <cell r="B49" t="str">
            <v>C31.1</v>
          </cell>
          <cell r="D49" t="str">
            <v>Effectuer la vidange du moteur + filtre à huile.</v>
          </cell>
          <cell r="F49" t="str">
            <v>X</v>
          </cell>
          <cell r="I49">
            <v>3</v>
          </cell>
        </row>
        <row r="50">
          <cell r="B50" t="str">
            <v>C31.1</v>
          </cell>
          <cell r="D50" t="str">
            <v>Remplacer le filtre à air.</v>
          </cell>
          <cell r="F50" t="str">
            <v>X</v>
          </cell>
          <cell r="I50">
            <v>3</v>
          </cell>
        </row>
        <row r="51">
          <cell r="B51" t="str">
            <v>C31.1</v>
          </cell>
          <cell r="D51" t="str">
            <v>Remplacer les bougies.</v>
          </cell>
          <cell r="F51" t="str">
            <v>X</v>
          </cell>
          <cell r="I51">
            <v>3</v>
          </cell>
        </row>
        <row r="52">
          <cell r="B52" t="str">
            <v>C31.1</v>
          </cell>
          <cell r="D52" t="str">
            <v>Lubrifier les câbles et les pivots.</v>
          </cell>
          <cell r="G52" t="str">
            <v>X</v>
          </cell>
          <cell r="I52">
            <v>3</v>
          </cell>
        </row>
        <row r="56">
          <cell r="B56" t="str">
            <v>C31.1</v>
          </cell>
          <cell r="D56" t="str">
            <v>Déposer reposer une roue.</v>
          </cell>
          <cell r="G56" t="str">
            <v>X</v>
          </cell>
          <cell r="I56">
            <v>3</v>
          </cell>
        </row>
        <row r="57">
          <cell r="B57" t="str">
            <v>C31.1</v>
          </cell>
          <cell r="D57" t="str">
            <v>Déposer et changer un pneumatique.</v>
          </cell>
          <cell r="G57" t="str">
            <v>X</v>
          </cell>
          <cell r="I57">
            <v>3</v>
          </cell>
        </row>
        <row r="58">
          <cell r="B58" t="str">
            <v>C31.1</v>
          </cell>
          <cell r="D58" t="str">
            <v>Remplacer des plaquettes.</v>
          </cell>
          <cell r="G58" t="str">
            <v>X</v>
          </cell>
          <cell r="I58">
            <v>3</v>
          </cell>
        </row>
        <row r="59">
          <cell r="B59" t="str">
            <v>C31.1</v>
          </cell>
          <cell r="D59" t="str">
            <v>Remplacer un disque de frein.</v>
          </cell>
          <cell r="F59" t="str">
            <v>X</v>
          </cell>
          <cell r="I59">
            <v>2</v>
          </cell>
        </row>
        <row r="65">
          <cell r="B65" t="str">
            <v>A3. MAINTENANCE CORRECTIVE</v>
          </cell>
        </row>
        <row r="66">
          <cell r="B66" t="str">
            <v>Tâche T3.1 – Remplacer, réparer les sous-ensembles, les éléments.</v>
          </cell>
        </row>
        <row r="67">
          <cell r="C67" t="str">
            <v>C31.2</v>
          </cell>
          <cell r="D67" t="str">
            <v>Réparer un pneumatique.</v>
          </cell>
          <cell r="F67" t="str">
            <v>X</v>
          </cell>
          <cell r="I67">
            <v>2</v>
          </cell>
        </row>
        <row r="77">
          <cell r="C77" t="str">
            <v>C31.2</v>
          </cell>
          <cell r="D77" t="str">
            <v>Mettre en charge une batterie.</v>
          </cell>
          <cell r="F77" t="str">
            <v>X</v>
          </cell>
          <cell r="I77">
            <v>3</v>
          </cell>
        </row>
        <row r="81">
          <cell r="B81" t="str">
            <v>Tâche T3.2 – Régler, paramétrer.</v>
          </cell>
        </row>
        <row r="82">
          <cell r="C82" t="str">
            <v>C34.1</v>
          </cell>
          <cell r="D82" t="str">
            <v>Equilibrer une roue.</v>
          </cell>
          <cell r="G82" t="str">
            <v>X</v>
          </cell>
          <cell r="I82">
            <v>3</v>
          </cell>
        </row>
        <row r="83">
          <cell r="C83" t="str">
            <v>C34.1</v>
          </cell>
          <cell r="D83" t="str">
            <v>Régler la tension de la chaîne secondaire.</v>
          </cell>
          <cell r="F83" t="str">
            <v>X</v>
          </cell>
          <cell r="I83">
            <v>3</v>
          </cell>
        </row>
      </sheetData>
      <sheetData sheetId="1">
        <row r="87">
          <cell r="B87" t="str">
            <v>A2. DIAGNOSTIC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package" Target="../embeddings/Document_Microsoft_Office_Word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2"/>
  <sheetViews>
    <sheetView tabSelected="1" zoomScale="90" zoomScaleNormal="90" workbookViewId="0">
      <selection activeCell="C1" sqref="C1:C4"/>
    </sheetView>
  </sheetViews>
  <sheetFormatPr baseColWidth="10" defaultRowHeight="12.75"/>
  <cols>
    <col min="1" max="1" width="6.28515625" style="107" customWidth="1"/>
    <col min="2" max="2" width="4.7109375" style="231" customWidth="1"/>
    <col min="3" max="3" width="47.85546875" customWidth="1"/>
    <col min="4" max="23" width="3" customWidth="1"/>
    <col min="24" max="26" width="3.140625" style="4" customWidth="1"/>
    <col min="27" max="27" width="3.28515625" style="4" customWidth="1"/>
    <col min="28" max="28" width="6.5703125" style="55" customWidth="1"/>
    <col min="30" max="33" width="3.7109375" style="49" customWidth="1"/>
    <col min="34" max="34" width="4.7109375" style="49" customWidth="1"/>
    <col min="36" max="39" width="4.7109375" style="52" customWidth="1"/>
    <col min="40" max="40" width="4.5703125" customWidth="1"/>
  </cols>
  <sheetData>
    <row r="1" spans="1:40" ht="15.75" customHeight="1">
      <c r="A1" s="292"/>
      <c r="B1" s="298" t="s">
        <v>24</v>
      </c>
      <c r="C1" s="307" t="s">
        <v>57</v>
      </c>
      <c r="D1" s="301" t="s">
        <v>47</v>
      </c>
      <c r="E1" s="302"/>
      <c r="F1" s="301" t="s">
        <v>48</v>
      </c>
      <c r="G1" s="302"/>
      <c r="H1" s="301" t="s">
        <v>49</v>
      </c>
      <c r="I1" s="302"/>
      <c r="J1" s="301" t="s">
        <v>50</v>
      </c>
      <c r="K1" s="302"/>
      <c r="L1" s="301" t="s">
        <v>51</v>
      </c>
      <c r="M1" s="302"/>
      <c r="N1" s="301" t="s">
        <v>52</v>
      </c>
      <c r="O1" s="302"/>
      <c r="P1" s="301" t="s">
        <v>53</v>
      </c>
      <c r="Q1" s="302"/>
      <c r="R1" s="301" t="s">
        <v>54</v>
      </c>
      <c r="S1" s="302"/>
      <c r="T1" s="301" t="s">
        <v>55</v>
      </c>
      <c r="U1" s="302"/>
      <c r="V1" s="301" t="s">
        <v>56</v>
      </c>
      <c r="W1" s="302"/>
      <c r="X1" s="310" t="s">
        <v>1</v>
      </c>
      <c r="Y1" s="311"/>
      <c r="Z1" s="311"/>
      <c r="AA1" s="312"/>
      <c r="AB1" s="320" t="s">
        <v>14</v>
      </c>
      <c r="AG1" s="50"/>
      <c r="AH1" s="319" t="s">
        <v>14</v>
      </c>
    </row>
    <row r="2" spans="1:40" ht="15.75" customHeight="1">
      <c r="A2" s="293"/>
      <c r="B2" s="299"/>
      <c r="C2" s="308"/>
      <c r="D2" s="303"/>
      <c r="E2" s="304"/>
      <c r="F2" s="303"/>
      <c r="G2" s="304"/>
      <c r="H2" s="303"/>
      <c r="I2" s="304"/>
      <c r="J2" s="303"/>
      <c r="K2" s="304"/>
      <c r="L2" s="303"/>
      <c r="M2" s="304"/>
      <c r="N2" s="303"/>
      <c r="O2" s="304"/>
      <c r="P2" s="303"/>
      <c r="Q2" s="304"/>
      <c r="R2" s="303"/>
      <c r="S2" s="304"/>
      <c r="T2" s="303"/>
      <c r="U2" s="304"/>
      <c r="V2" s="303"/>
      <c r="W2" s="304"/>
      <c r="X2" s="313"/>
      <c r="Y2" s="314"/>
      <c r="Z2" s="314"/>
      <c r="AA2" s="315"/>
      <c r="AB2" s="321"/>
      <c r="AG2" s="50"/>
      <c r="AH2" s="319"/>
    </row>
    <row r="3" spans="1:40" ht="16.5" customHeight="1">
      <c r="A3" s="293"/>
      <c r="B3" s="299"/>
      <c r="C3" s="308"/>
      <c r="D3" s="303"/>
      <c r="E3" s="304"/>
      <c r="F3" s="303"/>
      <c r="G3" s="304"/>
      <c r="H3" s="303"/>
      <c r="I3" s="304"/>
      <c r="J3" s="303"/>
      <c r="K3" s="304"/>
      <c r="L3" s="303"/>
      <c r="M3" s="304"/>
      <c r="N3" s="303"/>
      <c r="O3" s="304"/>
      <c r="P3" s="303"/>
      <c r="Q3" s="304"/>
      <c r="R3" s="303"/>
      <c r="S3" s="304"/>
      <c r="T3" s="303"/>
      <c r="U3" s="304"/>
      <c r="V3" s="303"/>
      <c r="W3" s="304"/>
      <c r="X3" s="313"/>
      <c r="Y3" s="314"/>
      <c r="Z3" s="314"/>
      <c r="AA3" s="315"/>
      <c r="AB3" s="321"/>
      <c r="AG3" s="50"/>
      <c r="AH3" s="319"/>
    </row>
    <row r="4" spans="1:40" ht="15.75" customHeight="1" thickBot="1">
      <c r="A4" s="293"/>
      <c r="B4" s="299"/>
      <c r="C4" s="309"/>
      <c r="D4" s="303"/>
      <c r="E4" s="304"/>
      <c r="F4" s="303"/>
      <c r="G4" s="304"/>
      <c r="H4" s="303"/>
      <c r="I4" s="304"/>
      <c r="J4" s="303"/>
      <c r="K4" s="304"/>
      <c r="L4" s="303"/>
      <c r="M4" s="304"/>
      <c r="N4" s="303"/>
      <c r="O4" s="304"/>
      <c r="P4" s="303"/>
      <c r="Q4" s="304"/>
      <c r="R4" s="303"/>
      <c r="S4" s="304"/>
      <c r="T4" s="303"/>
      <c r="U4" s="304"/>
      <c r="V4" s="303"/>
      <c r="W4" s="304"/>
      <c r="X4" s="313"/>
      <c r="Y4" s="314"/>
      <c r="Z4" s="314"/>
      <c r="AA4" s="315"/>
      <c r="AB4" s="321"/>
      <c r="AG4" s="50"/>
      <c r="AH4" s="319"/>
    </row>
    <row r="5" spans="1:40" ht="16.5" customHeight="1" thickBot="1">
      <c r="A5" s="293"/>
      <c r="B5" s="299"/>
      <c r="C5" s="307" t="s">
        <v>21</v>
      </c>
      <c r="D5" s="303"/>
      <c r="E5" s="304"/>
      <c r="F5" s="303"/>
      <c r="G5" s="304"/>
      <c r="H5" s="303"/>
      <c r="I5" s="304"/>
      <c r="J5" s="303"/>
      <c r="K5" s="304"/>
      <c r="L5" s="303"/>
      <c r="M5" s="304"/>
      <c r="N5" s="303"/>
      <c r="O5" s="304"/>
      <c r="P5" s="303"/>
      <c r="Q5" s="304"/>
      <c r="R5" s="303"/>
      <c r="S5" s="304"/>
      <c r="T5" s="303"/>
      <c r="U5" s="304"/>
      <c r="V5" s="303"/>
      <c r="W5" s="304"/>
      <c r="X5" s="316"/>
      <c r="Y5" s="317"/>
      <c r="Z5" s="317"/>
      <c r="AA5" s="318"/>
      <c r="AB5" s="321"/>
      <c r="AG5" s="50"/>
      <c r="AH5" s="319"/>
    </row>
    <row r="6" spans="1:40" ht="16.5" customHeight="1" thickBot="1">
      <c r="A6" s="293"/>
      <c r="B6" s="300"/>
      <c r="C6" s="309"/>
      <c r="D6" s="305"/>
      <c r="E6" s="306"/>
      <c r="F6" s="305"/>
      <c r="G6" s="306"/>
      <c r="H6" s="305"/>
      <c r="I6" s="306"/>
      <c r="J6" s="305"/>
      <c r="K6" s="306"/>
      <c r="L6" s="305"/>
      <c r="M6" s="306"/>
      <c r="N6" s="305"/>
      <c r="O6" s="306"/>
      <c r="P6" s="305"/>
      <c r="Q6" s="306"/>
      <c r="R6" s="305"/>
      <c r="S6" s="306"/>
      <c r="T6" s="305"/>
      <c r="U6" s="306"/>
      <c r="V6" s="305"/>
      <c r="W6" s="306"/>
      <c r="X6" s="1">
        <v>1</v>
      </c>
      <c r="Y6" s="37">
        <v>2</v>
      </c>
      <c r="Z6" s="2">
        <v>3</v>
      </c>
      <c r="AA6" s="3">
        <v>4</v>
      </c>
      <c r="AB6" s="322"/>
      <c r="AG6" s="50"/>
      <c r="AH6" s="319"/>
    </row>
    <row r="7" spans="1:40" ht="15" customHeight="1" thickBot="1">
      <c r="A7" s="235"/>
      <c r="B7" s="236" t="str">
        <f>'[1]Progression des tâches A3'!B9</f>
        <v>A4. RECEPTION DU VEHICULE</v>
      </c>
      <c r="C7" s="108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10"/>
      <c r="AG7" s="50"/>
      <c r="AH7" s="50"/>
    </row>
    <row r="8" spans="1:40" ht="15" customHeight="1">
      <c r="A8" s="294" t="s">
        <v>17</v>
      </c>
      <c r="B8" s="232" t="str">
        <f>'[1]Progression des tâches A3'!B10</f>
        <v>Tâche T4.1 : Prendre en charge le véhicule.</v>
      </c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3"/>
      <c r="Y8" s="103"/>
      <c r="Z8" s="103"/>
      <c r="AA8" s="103"/>
      <c r="AB8" s="104"/>
      <c r="AG8" s="50"/>
      <c r="AH8" s="51"/>
      <c r="AN8" s="52"/>
    </row>
    <row r="9" spans="1:40" ht="30" customHeight="1">
      <c r="A9" s="295"/>
      <c r="B9" s="67" t="str">
        <f>'[1]Progression des tâches A3'!B11</f>
        <v>C35.3</v>
      </c>
      <c r="C9" s="80" t="str">
        <f>'[1]Progression des tâches A3'!D11</f>
        <v>Préparer un véhicule pour la livraison.</v>
      </c>
      <c r="D9" s="54">
        <v>1</v>
      </c>
      <c r="E9" s="39"/>
      <c r="F9" s="21">
        <v>2</v>
      </c>
      <c r="G9" s="39"/>
      <c r="H9" s="21">
        <v>3</v>
      </c>
      <c r="I9" s="39"/>
      <c r="J9" s="21">
        <v>4</v>
      </c>
      <c r="K9" s="39"/>
      <c r="L9" s="21"/>
      <c r="M9" s="39"/>
      <c r="N9" s="21"/>
      <c r="O9" s="39"/>
      <c r="P9" s="21"/>
      <c r="Q9" s="39"/>
      <c r="R9" s="21"/>
      <c r="S9" s="39"/>
      <c r="T9" s="21"/>
      <c r="U9" s="38"/>
      <c r="V9" s="21"/>
      <c r="W9" s="38"/>
      <c r="X9" s="46" t="str">
        <f t="shared" ref="X9:AA11" si="0">(IF(AD9&lt;1,"","X"))</f>
        <v/>
      </c>
      <c r="Y9" s="46" t="str">
        <f t="shared" si="0"/>
        <v/>
      </c>
      <c r="Z9" s="46" t="str">
        <f t="shared" si="0"/>
        <v/>
      </c>
      <c r="AA9" s="46" t="str">
        <f t="shared" si="0"/>
        <v/>
      </c>
      <c r="AB9" s="58">
        <f>AH9</f>
        <v>3</v>
      </c>
      <c r="AD9" s="49">
        <f>'[1]Progression des tâches A3'!E11</f>
        <v>0</v>
      </c>
      <c r="AE9" s="49">
        <f>'[1]Progression des tâches A3'!F11</f>
        <v>0</v>
      </c>
      <c r="AF9" s="49">
        <f>'[1]Progression des tâches A3'!G11</f>
        <v>0</v>
      </c>
      <c r="AG9" s="49">
        <f>'[1]Progression des tâches A3'!H11</f>
        <v>0</v>
      </c>
      <c r="AH9" s="74">
        <f>'[1]Progression des tâches A3'!$I$11</f>
        <v>3</v>
      </c>
      <c r="AN9" s="52"/>
    </row>
    <row r="10" spans="1:40" ht="30" customHeight="1">
      <c r="A10" s="295"/>
      <c r="B10" s="67" t="str">
        <f>'[1]Progression des tâches A3'!B12</f>
        <v>C35.1</v>
      </c>
      <c r="C10" s="80" t="str">
        <f>'[1]Progression des tâches A3'!D12</f>
        <v>Protéger le véhicule pour l’intervention.</v>
      </c>
      <c r="D10" s="54"/>
      <c r="E10" s="39"/>
      <c r="F10" s="21"/>
      <c r="G10" s="39"/>
      <c r="H10" s="21"/>
      <c r="I10" s="39"/>
      <c r="J10" s="21"/>
      <c r="K10" s="39"/>
      <c r="L10" s="21"/>
      <c r="M10" s="39"/>
      <c r="N10" s="21"/>
      <c r="O10" s="39"/>
      <c r="P10" s="21"/>
      <c r="Q10" s="39"/>
      <c r="R10" s="21"/>
      <c r="S10" s="39"/>
      <c r="T10" s="21"/>
      <c r="U10" s="38"/>
      <c r="V10" s="21"/>
      <c r="W10" s="38"/>
      <c r="X10" s="46" t="str">
        <f t="shared" si="0"/>
        <v/>
      </c>
      <c r="Y10" s="46" t="str">
        <f t="shared" si="0"/>
        <v/>
      </c>
      <c r="Z10" s="46" t="str">
        <f t="shared" si="0"/>
        <v>X</v>
      </c>
      <c r="AA10" s="46" t="str">
        <f t="shared" si="0"/>
        <v/>
      </c>
      <c r="AB10" s="58">
        <f>AH10</f>
        <v>4</v>
      </c>
      <c r="AD10" s="49">
        <f>'[1]Progression des tâches A3'!E12</f>
        <v>0</v>
      </c>
      <c r="AE10" s="49">
        <f>'[1]Progression des tâches A3'!F12</f>
        <v>0</v>
      </c>
      <c r="AF10" s="49" t="str">
        <f>'[1]Progression des tâches A3'!G12</f>
        <v>X</v>
      </c>
      <c r="AG10" s="49">
        <f>'[1]Progression des tâches A3'!H12</f>
        <v>0</v>
      </c>
      <c r="AH10" s="74">
        <f>'[1]Progression des tâches A3'!$I$12</f>
        <v>4</v>
      </c>
      <c r="AN10" s="52"/>
    </row>
    <row r="11" spans="1:40" ht="30" customHeight="1">
      <c r="A11" s="295"/>
      <c r="B11" s="67" t="str">
        <f>'[1]Progression des tâches A3'!B13</f>
        <v>C35.1</v>
      </c>
      <c r="C11" s="81" t="str">
        <f>'[1]Progression des tâches A3'!D13</f>
        <v xml:space="preserve">Manœuvrer le véhicule sur le sol. </v>
      </c>
      <c r="D11" s="22"/>
      <c r="E11" s="40"/>
      <c r="F11" s="22"/>
      <c r="G11" s="40"/>
      <c r="H11" s="22"/>
      <c r="I11" s="40"/>
      <c r="J11" s="22"/>
      <c r="K11" s="40"/>
      <c r="L11" s="22"/>
      <c r="M11" s="40"/>
      <c r="N11" s="22"/>
      <c r="O11" s="40"/>
      <c r="P11" s="22"/>
      <c r="Q11" s="40"/>
      <c r="R11" s="22"/>
      <c r="S11" s="40"/>
      <c r="T11" s="22"/>
      <c r="U11" s="23"/>
      <c r="V11" s="22"/>
      <c r="W11" s="23"/>
      <c r="X11" s="14" t="str">
        <f t="shared" si="0"/>
        <v/>
      </c>
      <c r="Y11" s="14" t="str">
        <f t="shared" si="0"/>
        <v/>
      </c>
      <c r="Z11" s="14" t="str">
        <f t="shared" si="0"/>
        <v>X</v>
      </c>
      <c r="AA11" s="14" t="str">
        <f t="shared" si="0"/>
        <v/>
      </c>
      <c r="AB11" s="56">
        <f>AH11</f>
        <v>3</v>
      </c>
      <c r="AD11" s="49">
        <f>'[1]Progression des tâches A3'!E13</f>
        <v>0</v>
      </c>
      <c r="AE11" s="49">
        <f>'[1]Progression des tâches A3'!F13</f>
        <v>0</v>
      </c>
      <c r="AF11" s="49" t="str">
        <f>'[1]Progression des tâches A3'!G13</f>
        <v>X</v>
      </c>
      <c r="AG11" s="49">
        <f>'[1]Progression des tâches A3'!H13</f>
        <v>0</v>
      </c>
      <c r="AH11" s="74">
        <f>'[1]Progression des tâches A3'!$I$13</f>
        <v>3</v>
      </c>
      <c r="AN11" s="52"/>
    </row>
    <row r="12" spans="1:40" ht="30" customHeight="1" thickBot="1">
      <c r="A12" s="291"/>
      <c r="B12" s="67" t="str">
        <f>'[1]Progression des tâches A3'!B14</f>
        <v>C35.1</v>
      </c>
      <c r="C12" s="82" t="str">
        <f>'[1]Progression des tâches A3'!D14</f>
        <v>Manœuvrer le véhicule sur une table élévatrice.</v>
      </c>
      <c r="D12" s="22"/>
      <c r="E12" s="40"/>
      <c r="F12" s="22"/>
      <c r="G12" s="40"/>
      <c r="H12" s="22"/>
      <c r="I12" s="40"/>
      <c r="J12" s="22"/>
      <c r="K12" s="40"/>
      <c r="L12" s="22"/>
      <c r="M12" s="40"/>
      <c r="N12" s="22"/>
      <c r="O12" s="40"/>
      <c r="P12" s="22"/>
      <c r="Q12" s="40"/>
      <c r="R12" s="22"/>
      <c r="S12" s="40"/>
      <c r="T12" s="22"/>
      <c r="U12" s="23"/>
      <c r="V12" s="22"/>
      <c r="W12" s="25"/>
      <c r="X12" s="72" t="str">
        <f t="shared" ref="X12:X20" si="1">(IF(AD12&lt;1,"","X"))</f>
        <v/>
      </c>
      <c r="Y12" s="72" t="str">
        <f t="shared" ref="Y12:Y20" si="2">(IF(AE12&lt;1,"","X"))</f>
        <v/>
      </c>
      <c r="Z12" s="72" t="str">
        <f t="shared" ref="Z12:Z20" si="3">(IF(AF12&lt;1,"","X"))</f>
        <v>X</v>
      </c>
      <c r="AA12" s="72" t="str">
        <f t="shared" ref="AA12:AA20" si="4">(IF(AG12&lt;1,"","X"))</f>
        <v/>
      </c>
      <c r="AB12" s="73">
        <f t="shared" ref="AB12:AB20" si="5">AH12</f>
        <v>3</v>
      </c>
      <c r="AC12" s="10"/>
      <c r="AD12" s="49">
        <f>'[1]Progression des tâches A3'!E14</f>
        <v>0</v>
      </c>
      <c r="AE12" s="49">
        <f>'[1]Progression des tâches A3'!F14</f>
        <v>0</v>
      </c>
      <c r="AF12" s="49" t="str">
        <f>'[1]Progression des tâches A3'!G14</f>
        <v>X</v>
      </c>
      <c r="AG12" s="49">
        <f>'[1]Progression des tâches A3'!H14</f>
        <v>0</v>
      </c>
      <c r="AH12" s="74">
        <f>'[1]Progression des tâches A3'!$I$14</f>
        <v>3</v>
      </c>
      <c r="AN12" s="52"/>
    </row>
    <row r="13" spans="1:40" ht="15" customHeight="1">
      <c r="A13" s="296" t="s">
        <v>11</v>
      </c>
      <c r="B13" s="232" t="str">
        <f>'[1]Progression des tâches A3'!$B$18</f>
        <v>Tâche T4.2 : Restituer le véhicule.</v>
      </c>
      <c r="C13" s="105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3"/>
      <c r="Y13" s="103"/>
      <c r="Z13" s="103"/>
      <c r="AA13" s="103"/>
      <c r="AB13" s="104"/>
      <c r="AG13" s="50"/>
      <c r="AH13" s="74"/>
      <c r="AN13" s="52"/>
    </row>
    <row r="14" spans="1:40" ht="30" customHeight="1">
      <c r="A14" s="294"/>
      <c r="B14" s="241" t="str">
        <f>'[1]Progression des tâches A3'!B19</f>
        <v>C35.2</v>
      </c>
      <c r="C14" s="83" t="str">
        <f>'[1]Progression des tâches A3'!D19</f>
        <v>Laver le véhicule.</v>
      </c>
      <c r="D14" s="21"/>
      <c r="E14" s="39"/>
      <c r="F14" s="21"/>
      <c r="G14" s="39"/>
      <c r="H14" s="21"/>
      <c r="I14" s="39"/>
      <c r="J14" s="21"/>
      <c r="K14" s="39"/>
      <c r="L14" s="21"/>
      <c r="M14" s="39"/>
      <c r="N14" s="21"/>
      <c r="O14" s="39"/>
      <c r="P14" s="21"/>
      <c r="Q14" s="39"/>
      <c r="R14" s="21"/>
      <c r="S14" s="39"/>
      <c r="T14" s="21"/>
      <c r="U14" s="39"/>
      <c r="V14" s="21"/>
      <c r="W14" s="38"/>
      <c r="X14" s="46" t="str">
        <f t="shared" ref="X14" si="6">(IF(AD14&lt;1,"","X"))</f>
        <v/>
      </c>
      <c r="Y14" s="46" t="str">
        <f t="shared" ref="Y14" si="7">(IF(AE14&lt;1,"","X"))</f>
        <v/>
      </c>
      <c r="Z14" s="46" t="str">
        <f t="shared" ref="Z14" si="8">(IF(AF14&lt;1,"","X"))</f>
        <v>X</v>
      </c>
      <c r="AA14" s="46" t="str">
        <f t="shared" ref="AA14" si="9">(IF(AG14&lt;1,"","X"))</f>
        <v/>
      </c>
      <c r="AB14" s="58">
        <f t="shared" ref="AB14" si="10">AH14</f>
        <v>4</v>
      </c>
      <c r="AD14" s="49">
        <f>'[1]Progression des tâches A3'!E19</f>
        <v>0</v>
      </c>
      <c r="AE14" s="49">
        <f>'[1]Progression des tâches A3'!F19</f>
        <v>0</v>
      </c>
      <c r="AF14" s="49" t="str">
        <f>'[1]Progression des tâches A3'!G19</f>
        <v>X</v>
      </c>
      <c r="AG14" s="50">
        <f>'[1]Progression des tâches A3'!H19</f>
        <v>0</v>
      </c>
      <c r="AH14" s="74">
        <f>'[1]Progression des tâches A3'!I19</f>
        <v>4</v>
      </c>
      <c r="AN14" s="52"/>
    </row>
    <row r="15" spans="1:40" ht="30" customHeight="1" thickBot="1">
      <c r="A15" s="295"/>
      <c r="B15" s="67" t="str">
        <f>'[1]Progression des tâches A3'!B20</f>
        <v>C35.2</v>
      </c>
      <c r="C15" s="83" t="str">
        <f>'[1]Progression des tâches A3'!D20</f>
        <v>Effectuer les contrôles de sécurité.</v>
      </c>
      <c r="D15" s="21"/>
      <c r="E15" s="39"/>
      <c r="F15" s="21"/>
      <c r="G15" s="39"/>
      <c r="H15" s="21"/>
      <c r="I15" s="39"/>
      <c r="J15" s="21"/>
      <c r="K15" s="39"/>
      <c r="L15" s="21"/>
      <c r="M15" s="39"/>
      <c r="N15" s="21"/>
      <c r="O15" s="39"/>
      <c r="P15" s="21"/>
      <c r="Q15" s="39"/>
      <c r="R15" s="21"/>
      <c r="S15" s="39"/>
      <c r="T15" s="21"/>
      <c r="U15" s="39"/>
      <c r="V15" s="21"/>
      <c r="W15" s="38"/>
      <c r="X15" s="46" t="str">
        <f t="shared" si="1"/>
        <v/>
      </c>
      <c r="Y15" s="46" t="str">
        <f t="shared" si="2"/>
        <v>X</v>
      </c>
      <c r="Z15" s="46" t="str">
        <f t="shared" si="3"/>
        <v/>
      </c>
      <c r="AA15" s="46" t="str">
        <f t="shared" si="4"/>
        <v/>
      </c>
      <c r="AB15" s="58">
        <f t="shared" si="5"/>
        <v>3</v>
      </c>
      <c r="AD15" s="49">
        <f>'[1]Progression des tâches A3'!E20</f>
        <v>0</v>
      </c>
      <c r="AE15" s="49" t="str">
        <f>'[1]Progression des tâches A3'!F20</f>
        <v>X</v>
      </c>
      <c r="AF15" s="49">
        <f>'[1]Progression des tâches A3'!G20</f>
        <v>0</v>
      </c>
      <c r="AG15" s="50">
        <f>'[1]Progression des tâches A3'!H20</f>
        <v>0</v>
      </c>
      <c r="AH15" s="74">
        <f>'[1]Progression des tâches A3'!I20</f>
        <v>3</v>
      </c>
      <c r="AN15" s="52"/>
    </row>
    <row r="16" spans="1:40" ht="15" customHeight="1" thickBot="1">
      <c r="A16" s="297" t="s">
        <v>18</v>
      </c>
      <c r="B16" s="111" t="str">
        <f>'[1]Progression des tâches A3'!B34</f>
        <v>A1. REALISER LA MAINTENANCE PERIODIQUE</v>
      </c>
      <c r="C16" s="112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4"/>
      <c r="Y16" s="114"/>
      <c r="Z16" s="114"/>
      <c r="AA16" s="114"/>
      <c r="AB16" s="115"/>
      <c r="AG16" s="50"/>
      <c r="AH16" s="74"/>
      <c r="AN16" s="52"/>
    </row>
    <row r="17" spans="1:40" ht="15" customHeight="1">
      <c r="A17" s="294"/>
      <c r="B17" s="120" t="str">
        <f>'[1]Progression des tâches A3'!B35</f>
        <v>Tâche T1.1 – Effectuer les contrôles définis par la procédure.</v>
      </c>
      <c r="C17" s="116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8"/>
      <c r="Y17" s="118"/>
      <c r="Z17" s="118"/>
      <c r="AA17" s="118"/>
      <c r="AB17" s="119"/>
      <c r="AG17" s="50"/>
      <c r="AH17" s="74"/>
      <c r="AN17" s="52"/>
    </row>
    <row r="18" spans="1:40" ht="30" customHeight="1">
      <c r="A18" s="295"/>
      <c r="B18" s="67" t="str">
        <f>'[1]Progression des tâches A3'!B36</f>
        <v>C33.1</v>
      </c>
      <c r="C18" s="84" t="str">
        <f>'[1]Progression des tâches A3'!D36</f>
        <v>Contrôler l’usure et la pression des pneumatiques.</v>
      </c>
      <c r="D18" s="21"/>
      <c r="E18" s="39"/>
      <c r="F18" s="21"/>
      <c r="G18" s="39"/>
      <c r="H18" s="21"/>
      <c r="I18" s="39"/>
      <c r="J18" s="21"/>
      <c r="K18" s="39"/>
      <c r="L18" s="21"/>
      <c r="M18" s="39"/>
      <c r="N18" s="21"/>
      <c r="O18" s="39"/>
      <c r="P18" s="21"/>
      <c r="Q18" s="39"/>
      <c r="R18" s="21"/>
      <c r="S18" s="39"/>
      <c r="T18" s="21"/>
      <c r="U18" s="39"/>
      <c r="V18" s="21"/>
      <c r="W18" s="38"/>
      <c r="X18" s="46" t="str">
        <f t="shared" si="1"/>
        <v/>
      </c>
      <c r="Y18" s="46" t="str">
        <f t="shared" si="2"/>
        <v/>
      </c>
      <c r="Z18" s="46" t="str">
        <f t="shared" si="3"/>
        <v>X</v>
      </c>
      <c r="AA18" s="46" t="str">
        <f t="shared" si="4"/>
        <v/>
      </c>
      <c r="AB18" s="58">
        <f t="shared" si="5"/>
        <v>4</v>
      </c>
      <c r="AD18" s="49">
        <f>'[1]Progression des tâches A3'!E36</f>
        <v>0</v>
      </c>
      <c r="AE18" s="49">
        <f>'[1]Progression des tâches A3'!F36</f>
        <v>0</v>
      </c>
      <c r="AF18" s="49" t="str">
        <f>'[1]Progression des tâches A3'!G36</f>
        <v>X</v>
      </c>
      <c r="AG18" s="50">
        <f>'[1]Progression des tâches A3'!H36</f>
        <v>0</v>
      </c>
      <c r="AH18" s="74">
        <f>'[1]Progression des tâches A3'!$I$36</f>
        <v>4</v>
      </c>
      <c r="AN18" s="52"/>
    </row>
    <row r="19" spans="1:40" ht="30" customHeight="1">
      <c r="A19" s="295"/>
      <c r="B19" s="68" t="str">
        <f>'[1]Progression des tâches A3'!B37</f>
        <v>C33.1</v>
      </c>
      <c r="C19" s="81" t="str">
        <f>'[1]Progression des tâches A3'!D37</f>
        <v>Contrôler l’usure des plaquettes.</v>
      </c>
      <c r="D19" s="21"/>
      <c r="E19" s="39"/>
      <c r="F19" s="21"/>
      <c r="G19" s="39"/>
      <c r="H19" s="21"/>
      <c r="I19" s="39"/>
      <c r="J19" s="21"/>
      <c r="K19" s="39"/>
      <c r="L19" s="21"/>
      <c r="M19" s="39"/>
      <c r="N19" s="21"/>
      <c r="O19" s="39"/>
      <c r="P19" s="21"/>
      <c r="Q19" s="39"/>
      <c r="R19" s="21"/>
      <c r="S19" s="39"/>
      <c r="T19" s="21"/>
      <c r="U19" s="39"/>
      <c r="V19" s="21"/>
      <c r="W19" s="23"/>
      <c r="X19" s="14" t="str">
        <f t="shared" si="1"/>
        <v/>
      </c>
      <c r="Y19" s="14" t="str">
        <f t="shared" si="2"/>
        <v/>
      </c>
      <c r="Z19" s="14" t="str">
        <f t="shared" si="3"/>
        <v>X</v>
      </c>
      <c r="AA19" s="14" t="str">
        <f t="shared" si="4"/>
        <v/>
      </c>
      <c r="AB19" s="56">
        <f t="shared" si="5"/>
        <v>4</v>
      </c>
      <c r="AD19" s="49">
        <f>'[1]Progression des tâches A3'!E37</f>
        <v>0</v>
      </c>
      <c r="AE19" s="49">
        <f>'[1]Progression des tâches A3'!F37</f>
        <v>0</v>
      </c>
      <c r="AF19" s="49" t="str">
        <f>'[1]Progression des tâches A3'!G37</f>
        <v>X</v>
      </c>
      <c r="AG19" s="50">
        <f>'[1]Progression des tâches A3'!H37</f>
        <v>0</v>
      </c>
      <c r="AH19" s="74">
        <f>'[1]Progression des tâches A3'!$I$37</f>
        <v>4</v>
      </c>
      <c r="AN19" s="52"/>
    </row>
    <row r="20" spans="1:40" ht="30" customHeight="1">
      <c r="A20" s="295"/>
      <c r="B20" s="68" t="str">
        <f>'[1]Progression des tâches A3'!B38</f>
        <v>C33.1</v>
      </c>
      <c r="C20" s="84" t="str">
        <f>'[1]Progression des tâches A3'!D38</f>
        <v>Contrôler l’usure d’un disque de frein.</v>
      </c>
      <c r="D20" s="21"/>
      <c r="E20" s="39"/>
      <c r="F20" s="21"/>
      <c r="G20" s="39"/>
      <c r="H20" s="21"/>
      <c r="I20" s="39"/>
      <c r="J20" s="21"/>
      <c r="K20" s="39"/>
      <c r="L20" s="21"/>
      <c r="M20" s="39"/>
      <c r="N20" s="21"/>
      <c r="O20" s="39"/>
      <c r="P20" s="21"/>
      <c r="Q20" s="39"/>
      <c r="R20" s="21"/>
      <c r="S20" s="39"/>
      <c r="T20" s="21"/>
      <c r="U20" s="39"/>
      <c r="V20" s="21"/>
      <c r="W20" s="23"/>
      <c r="X20" s="14" t="str">
        <f t="shared" si="1"/>
        <v/>
      </c>
      <c r="Y20" s="14" t="str">
        <f t="shared" si="2"/>
        <v>X</v>
      </c>
      <c r="Z20" s="14" t="str">
        <f t="shared" si="3"/>
        <v/>
      </c>
      <c r="AA20" s="14" t="str">
        <f t="shared" si="4"/>
        <v/>
      </c>
      <c r="AB20" s="56">
        <f t="shared" si="5"/>
        <v>3</v>
      </c>
      <c r="AD20" s="49">
        <f>'[1]Progression des tâches A3'!E38</f>
        <v>0</v>
      </c>
      <c r="AE20" s="49" t="str">
        <f>'[1]Progression des tâches A3'!F38</f>
        <v>X</v>
      </c>
      <c r="AF20" s="49">
        <f>'[1]Progression des tâches A3'!G38</f>
        <v>0</v>
      </c>
      <c r="AG20" s="50">
        <f>'[1]Progression des tâches A3'!H38</f>
        <v>0</v>
      </c>
      <c r="AH20" s="74">
        <f>'[1]Progression des tâches A3'!$I$38</f>
        <v>3</v>
      </c>
      <c r="AN20" s="52"/>
    </row>
    <row r="21" spans="1:40" ht="30" customHeight="1">
      <c r="A21" s="295"/>
      <c r="B21" s="68" t="str">
        <f>'[1]Progression des tâches A3'!B40</f>
        <v>C33.1</v>
      </c>
      <c r="C21" s="84" t="str">
        <f>'[1]Progression des tâches A3'!D40</f>
        <v>Contrôler la tension de la chaîne secondaire.</v>
      </c>
      <c r="D21" s="21"/>
      <c r="E21" s="39"/>
      <c r="F21" s="21"/>
      <c r="G21" s="39"/>
      <c r="H21" s="21"/>
      <c r="I21" s="39"/>
      <c r="J21" s="21"/>
      <c r="K21" s="39"/>
      <c r="L21" s="21"/>
      <c r="M21" s="39"/>
      <c r="N21" s="21"/>
      <c r="O21" s="39"/>
      <c r="P21" s="21"/>
      <c r="Q21" s="39"/>
      <c r="R21" s="21"/>
      <c r="S21" s="39"/>
      <c r="T21" s="21"/>
      <c r="U21" s="39"/>
      <c r="V21" s="21"/>
      <c r="W21" s="25"/>
      <c r="X21" s="46" t="str">
        <f t="shared" ref="X21:X30" si="11">(IF(AD21&lt;1,"","X"))</f>
        <v/>
      </c>
      <c r="Y21" s="46" t="str">
        <f t="shared" ref="Y21:Y30" si="12">(IF(AE21&lt;1,"","X"))</f>
        <v/>
      </c>
      <c r="Z21" s="46" t="str">
        <f t="shared" ref="Z21:Z30" si="13">(IF(AF21&lt;1,"","X"))</f>
        <v>X</v>
      </c>
      <c r="AA21" s="46" t="str">
        <f t="shared" ref="AA21:AA30" si="14">(IF(AG21&lt;1,"","X"))</f>
        <v/>
      </c>
      <c r="AB21" s="58">
        <f t="shared" ref="AB21:AB30" si="15">AH21</f>
        <v>3</v>
      </c>
      <c r="AD21" s="49">
        <f>'[1]Progression des tâches A3'!E40</f>
        <v>0</v>
      </c>
      <c r="AE21" s="49">
        <f>'[1]Progression des tâches A3'!F40</f>
        <v>0</v>
      </c>
      <c r="AF21" s="49" t="str">
        <f>'[1]Progression des tâches A3'!G40</f>
        <v>X</v>
      </c>
      <c r="AG21" s="50">
        <f>'[1]Progression des tâches A3'!H40</f>
        <v>0</v>
      </c>
      <c r="AH21" s="74">
        <f>'[1]Progression des tâches A3'!$I$40</f>
        <v>3</v>
      </c>
      <c r="AN21" s="52"/>
    </row>
    <row r="22" spans="1:40" ht="30" customHeight="1">
      <c r="A22" s="295"/>
      <c r="B22" s="68" t="str">
        <f>'[1]Progression des tâches A3'!B41</f>
        <v>C33.1</v>
      </c>
      <c r="C22" s="84" t="str">
        <f>'[1]Progression des tâches A3'!D41</f>
        <v>Contrôler les fuites (circuit lubrification, suspension).</v>
      </c>
      <c r="D22" s="21"/>
      <c r="E22" s="39"/>
      <c r="F22" s="21"/>
      <c r="G22" s="39"/>
      <c r="H22" s="21"/>
      <c r="I22" s="39"/>
      <c r="J22" s="21"/>
      <c r="K22" s="39"/>
      <c r="L22" s="21"/>
      <c r="M22" s="39"/>
      <c r="N22" s="21"/>
      <c r="O22" s="39"/>
      <c r="P22" s="21"/>
      <c r="Q22" s="39"/>
      <c r="R22" s="21"/>
      <c r="S22" s="39"/>
      <c r="T22" s="21"/>
      <c r="U22" s="39"/>
      <c r="V22" s="21"/>
      <c r="W22" s="23"/>
      <c r="X22" s="46" t="str">
        <f t="shared" ref="X22:X23" si="16">(IF(AD22&lt;1,"","X"))</f>
        <v/>
      </c>
      <c r="Y22" s="46" t="str">
        <f t="shared" ref="Y22:Y23" si="17">(IF(AE22&lt;1,"","X"))</f>
        <v/>
      </c>
      <c r="Z22" s="46" t="str">
        <f t="shared" ref="Z22:Z23" si="18">(IF(AF22&lt;1,"","X"))</f>
        <v>X</v>
      </c>
      <c r="AA22" s="46" t="str">
        <f t="shared" ref="AA22:AA23" si="19">(IF(AG22&lt;1,"","X"))</f>
        <v/>
      </c>
      <c r="AB22" s="58">
        <f t="shared" si="15"/>
        <v>3</v>
      </c>
      <c r="AD22" s="49">
        <f>'[1]Progression des tâches A3'!E41</f>
        <v>0</v>
      </c>
      <c r="AE22" s="49">
        <f>'[1]Progression des tâches A3'!F41</f>
        <v>0</v>
      </c>
      <c r="AF22" s="49" t="str">
        <f>'[1]Progression des tâches A3'!G41</f>
        <v>X</v>
      </c>
      <c r="AG22" s="50">
        <f>'[1]Progression des tâches A3'!H41</f>
        <v>0</v>
      </c>
      <c r="AH22" s="74">
        <f>'[1]Progression des tâches A3'!$I$41</f>
        <v>3</v>
      </c>
      <c r="AN22" s="52"/>
    </row>
    <row r="23" spans="1:40" ht="30" customHeight="1">
      <c r="A23" s="295"/>
      <c r="B23" s="68" t="str">
        <f>'[1]Progression des tâches A3'!B42</f>
        <v>C33.1</v>
      </c>
      <c r="C23" s="84" t="str">
        <f>'[1]Progression des tâches A3'!D42</f>
        <v>Contrôler le jeu libre des câbles (gaz et embrayage).</v>
      </c>
      <c r="D23" s="21"/>
      <c r="E23" s="39"/>
      <c r="F23" s="21"/>
      <c r="G23" s="39"/>
      <c r="H23" s="21"/>
      <c r="I23" s="39"/>
      <c r="J23" s="21"/>
      <c r="K23" s="39"/>
      <c r="L23" s="21"/>
      <c r="M23" s="39"/>
      <c r="N23" s="21"/>
      <c r="O23" s="39"/>
      <c r="P23" s="21"/>
      <c r="Q23" s="39"/>
      <c r="R23" s="21"/>
      <c r="S23" s="39"/>
      <c r="T23" s="21"/>
      <c r="U23" s="39"/>
      <c r="V23" s="21"/>
      <c r="W23" s="23"/>
      <c r="X23" s="46" t="str">
        <f t="shared" si="16"/>
        <v/>
      </c>
      <c r="Y23" s="46" t="str">
        <f t="shared" si="17"/>
        <v/>
      </c>
      <c r="Z23" s="46" t="str">
        <f t="shared" si="18"/>
        <v>X</v>
      </c>
      <c r="AA23" s="46" t="str">
        <f t="shared" si="19"/>
        <v/>
      </c>
      <c r="AB23" s="58">
        <f t="shared" si="15"/>
        <v>3</v>
      </c>
      <c r="AD23" s="49">
        <f>'[1]Progression des tâches A3'!E42</f>
        <v>0</v>
      </c>
      <c r="AE23" s="49">
        <f>'[1]Progression des tâches A3'!F42</f>
        <v>0</v>
      </c>
      <c r="AF23" s="49" t="str">
        <f>'[1]Progression des tâches A3'!G42</f>
        <v>X</v>
      </c>
      <c r="AG23" s="50">
        <f>'[1]Progression des tâches A3'!H42</f>
        <v>0</v>
      </c>
      <c r="AH23" s="74">
        <f>'[1]Progression des tâches A3'!$I$42</f>
        <v>3</v>
      </c>
      <c r="AN23" s="52"/>
    </row>
    <row r="24" spans="1:40" ht="30" customHeight="1" thickBot="1">
      <c r="A24" s="291"/>
      <c r="B24" s="69" t="str">
        <f>'[1]Progression des tâches A3'!B43</f>
        <v>C33.1</v>
      </c>
      <c r="C24" s="85" t="str">
        <f>'[1]Progression des tâches A3'!D43</f>
        <v>Contrôler l’éclairage et la signalisation.</v>
      </c>
      <c r="D24" s="48"/>
      <c r="E24" s="45"/>
      <c r="F24" s="48"/>
      <c r="G24" s="45"/>
      <c r="H24" s="48"/>
      <c r="I24" s="45"/>
      <c r="J24" s="48"/>
      <c r="K24" s="45"/>
      <c r="L24" s="48"/>
      <c r="M24" s="45"/>
      <c r="N24" s="48"/>
      <c r="O24" s="45"/>
      <c r="P24" s="48"/>
      <c r="Q24" s="45"/>
      <c r="R24" s="48"/>
      <c r="S24" s="45"/>
      <c r="T24" s="48"/>
      <c r="U24" s="45"/>
      <c r="V24" s="48"/>
      <c r="W24" s="42"/>
      <c r="X24" s="47" t="str">
        <f t="shared" si="11"/>
        <v/>
      </c>
      <c r="Y24" s="47" t="str">
        <f t="shared" si="12"/>
        <v>X</v>
      </c>
      <c r="Z24" s="47" t="str">
        <f t="shared" si="13"/>
        <v/>
      </c>
      <c r="AA24" s="47" t="str">
        <f t="shared" si="14"/>
        <v/>
      </c>
      <c r="AB24" s="57">
        <f t="shared" si="15"/>
        <v>3</v>
      </c>
      <c r="AD24" s="49">
        <f>'[1]Progression des tâches A3'!E43</f>
        <v>0</v>
      </c>
      <c r="AE24" s="49" t="str">
        <f>'[1]Progression des tâches A3'!F43</f>
        <v>X</v>
      </c>
      <c r="AF24" s="49">
        <f>'[1]Progression des tâches A3'!G43</f>
        <v>0</v>
      </c>
      <c r="AG24" s="50">
        <f>'[1]Progression des tâches A3'!H43</f>
        <v>0</v>
      </c>
      <c r="AH24" s="74">
        <f>'[1]Progression des tâches A3'!$I$43</f>
        <v>3</v>
      </c>
      <c r="AN24" s="52"/>
    </row>
    <row r="25" spans="1:40" ht="15" customHeight="1">
      <c r="A25" s="297" t="s">
        <v>44</v>
      </c>
      <c r="B25" s="120" t="str">
        <f>'[1]Progression des tâches A3'!$B$47</f>
        <v>Tâche T1.2 – Remplacer les sous-ensembles, les éléments, les produits.  Ajuster les niveaux.</v>
      </c>
      <c r="C25" s="116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8"/>
      <c r="Y25" s="118"/>
      <c r="Z25" s="118"/>
      <c r="AA25" s="118"/>
      <c r="AB25" s="119"/>
      <c r="AG25" s="50"/>
      <c r="AH25" s="74"/>
      <c r="AN25" s="52"/>
    </row>
    <row r="26" spans="1:40" ht="30" customHeight="1">
      <c r="A26" s="295"/>
      <c r="B26" s="67" t="str">
        <f>'[1]Progression des tâches A3'!B48</f>
        <v>C21.1</v>
      </c>
      <c r="C26" s="81" t="str">
        <f>'[1]Progression des tâches A3'!D48</f>
        <v>Contrôler et ajuster les niveaux.</v>
      </c>
      <c r="D26" s="54"/>
      <c r="E26" s="39"/>
      <c r="F26" s="21"/>
      <c r="G26" s="39"/>
      <c r="H26" s="21"/>
      <c r="I26" s="39"/>
      <c r="J26" s="21"/>
      <c r="K26" s="39"/>
      <c r="L26" s="21"/>
      <c r="M26" s="39"/>
      <c r="N26" s="21"/>
      <c r="O26" s="39"/>
      <c r="P26" s="21"/>
      <c r="Q26" s="39"/>
      <c r="R26" s="21"/>
      <c r="S26" s="39"/>
      <c r="T26" s="21"/>
      <c r="U26" s="39"/>
      <c r="V26" s="24"/>
      <c r="W26" s="25"/>
      <c r="X26" s="46" t="str">
        <f t="shared" si="11"/>
        <v/>
      </c>
      <c r="Y26" s="46" t="str">
        <f t="shared" si="12"/>
        <v/>
      </c>
      <c r="Z26" s="46" t="str">
        <f t="shared" si="13"/>
        <v>X</v>
      </c>
      <c r="AA26" s="46" t="str">
        <f t="shared" si="14"/>
        <v/>
      </c>
      <c r="AB26" s="58">
        <f t="shared" si="15"/>
        <v>3</v>
      </c>
      <c r="AD26" s="49">
        <f>'[1]Progression des tâches A3'!E48</f>
        <v>0</v>
      </c>
      <c r="AE26" s="49">
        <f>'[1]Progression des tâches A3'!F48</f>
        <v>0</v>
      </c>
      <c r="AF26" s="49" t="str">
        <f>'[1]Progression des tâches A3'!G48</f>
        <v>X</v>
      </c>
      <c r="AG26" s="50">
        <f>'[1]Progression des tâches A3'!H48</f>
        <v>0</v>
      </c>
      <c r="AH26" s="74">
        <f>'[1]Progression des tâches A3'!$I$48</f>
        <v>3</v>
      </c>
      <c r="AN26" s="52"/>
    </row>
    <row r="27" spans="1:40" ht="30" customHeight="1">
      <c r="A27" s="295"/>
      <c r="B27" s="68" t="str">
        <f>'[1]Progression des tâches A3'!B49</f>
        <v>C31.1</v>
      </c>
      <c r="C27" s="84" t="str">
        <f>'[1]Progression des tâches A3'!D49</f>
        <v>Effectuer la vidange du moteur + filtre à huile.</v>
      </c>
      <c r="D27" s="75"/>
      <c r="E27" s="44"/>
      <c r="F27" s="43"/>
      <c r="G27" s="44"/>
      <c r="H27" s="43"/>
      <c r="I27" s="44"/>
      <c r="J27" s="43"/>
      <c r="K27" s="44"/>
      <c r="L27" s="43"/>
      <c r="M27" s="44"/>
      <c r="N27" s="43"/>
      <c r="O27" s="44"/>
      <c r="P27" s="43"/>
      <c r="Q27" s="44"/>
      <c r="R27" s="43"/>
      <c r="S27" s="44"/>
      <c r="T27" s="43"/>
      <c r="U27" s="23"/>
      <c r="V27" s="22"/>
      <c r="W27" s="44"/>
      <c r="X27" s="70" t="str">
        <f t="shared" si="11"/>
        <v/>
      </c>
      <c r="Y27" s="70" t="str">
        <f t="shared" si="12"/>
        <v>X</v>
      </c>
      <c r="Z27" s="70" t="str">
        <f t="shared" si="13"/>
        <v/>
      </c>
      <c r="AA27" s="70" t="str">
        <f t="shared" si="14"/>
        <v/>
      </c>
      <c r="AB27" s="71">
        <f t="shared" si="15"/>
        <v>3</v>
      </c>
      <c r="AD27" s="49">
        <f>'[1]Progression des tâches A3'!E49</f>
        <v>0</v>
      </c>
      <c r="AE27" s="49" t="str">
        <f>'[1]Progression des tâches A3'!F49</f>
        <v>X</v>
      </c>
      <c r="AF27" s="49">
        <f>'[1]Progression des tâches A3'!G49</f>
        <v>0</v>
      </c>
      <c r="AG27" s="50">
        <f>'[1]Progression des tâches A3'!H49</f>
        <v>0</v>
      </c>
      <c r="AH27" s="74">
        <f>'[1]Progression des tâches A3'!$I$49</f>
        <v>3</v>
      </c>
      <c r="AN27" s="52"/>
    </row>
    <row r="28" spans="1:40" ht="30" customHeight="1">
      <c r="A28" s="295"/>
      <c r="B28" s="68" t="str">
        <f>'[1]Progression des tâches A3'!B50</f>
        <v>C31.1</v>
      </c>
      <c r="C28" s="84" t="str">
        <f>'[1]Progression des tâches A3'!D50</f>
        <v>Remplacer le filtre à air.</v>
      </c>
      <c r="D28" s="43"/>
      <c r="E28" s="44"/>
      <c r="F28" s="43"/>
      <c r="G28" s="44"/>
      <c r="H28" s="43"/>
      <c r="I28" s="44"/>
      <c r="J28" s="43"/>
      <c r="K28" s="44"/>
      <c r="L28" s="43"/>
      <c r="M28" s="44"/>
      <c r="N28" s="43"/>
      <c r="O28" s="44"/>
      <c r="P28" s="43"/>
      <c r="Q28" s="44"/>
      <c r="R28" s="43"/>
      <c r="S28" s="44"/>
      <c r="T28" s="43"/>
      <c r="U28" s="23"/>
      <c r="V28" s="22"/>
      <c r="W28" s="40"/>
      <c r="X28" s="14" t="str">
        <f t="shared" si="11"/>
        <v/>
      </c>
      <c r="Y28" s="14" t="str">
        <f t="shared" si="12"/>
        <v>X</v>
      </c>
      <c r="Z28" s="14" t="str">
        <f t="shared" si="13"/>
        <v/>
      </c>
      <c r="AA28" s="14" t="str">
        <f t="shared" si="14"/>
        <v/>
      </c>
      <c r="AB28" s="56">
        <f t="shared" si="15"/>
        <v>3</v>
      </c>
      <c r="AD28" s="49">
        <f>'[1]Progression des tâches A3'!E50</f>
        <v>0</v>
      </c>
      <c r="AE28" s="49" t="str">
        <f>'[1]Progression des tâches A3'!F50</f>
        <v>X</v>
      </c>
      <c r="AF28" s="49">
        <f>'[1]Progression des tâches A3'!G50</f>
        <v>0</v>
      </c>
      <c r="AG28" s="50">
        <f>'[1]Progression des tâches A3'!H50</f>
        <v>0</v>
      </c>
      <c r="AH28" s="74">
        <f>'[1]Progression des tâches A3'!$I$50</f>
        <v>3</v>
      </c>
      <c r="AN28" s="52"/>
    </row>
    <row r="29" spans="1:40" ht="30" customHeight="1">
      <c r="A29" s="295"/>
      <c r="B29" s="68" t="str">
        <f>'[1]Progression des tâches A3'!B51</f>
        <v>C31.1</v>
      </c>
      <c r="C29" s="84" t="str">
        <f>'[1]Progression des tâches A3'!D51</f>
        <v>Remplacer les bougies.</v>
      </c>
      <c r="D29" s="43"/>
      <c r="E29" s="44"/>
      <c r="F29" s="43"/>
      <c r="G29" s="44"/>
      <c r="H29" s="43"/>
      <c r="I29" s="44"/>
      <c r="J29" s="43"/>
      <c r="K29" s="44"/>
      <c r="L29" s="43"/>
      <c r="M29" s="44"/>
      <c r="N29" s="43"/>
      <c r="O29" s="44"/>
      <c r="P29" s="43"/>
      <c r="Q29" s="44"/>
      <c r="R29" s="43"/>
      <c r="S29" s="44"/>
      <c r="T29" s="43"/>
      <c r="U29" s="23"/>
      <c r="V29" s="22"/>
      <c r="W29" s="41"/>
      <c r="X29" s="14" t="str">
        <f t="shared" si="11"/>
        <v/>
      </c>
      <c r="Y29" s="14" t="str">
        <f t="shared" si="12"/>
        <v>X</v>
      </c>
      <c r="Z29" s="14" t="str">
        <f t="shared" si="13"/>
        <v/>
      </c>
      <c r="AA29" s="14" t="str">
        <f t="shared" si="14"/>
        <v/>
      </c>
      <c r="AB29" s="56">
        <f t="shared" si="15"/>
        <v>3</v>
      </c>
      <c r="AD29" s="49">
        <f>'[1]Progression des tâches A3'!E51</f>
        <v>0</v>
      </c>
      <c r="AE29" s="49" t="str">
        <f>'[1]Progression des tâches A3'!F51</f>
        <v>X</v>
      </c>
      <c r="AF29" s="49">
        <f>'[1]Progression des tâches A3'!G51</f>
        <v>0</v>
      </c>
      <c r="AG29" s="50">
        <f>'[1]Progression des tâches A3'!H51</f>
        <v>0</v>
      </c>
      <c r="AH29" s="74">
        <f>'[1]Progression des tâches A3'!$I$51</f>
        <v>3</v>
      </c>
      <c r="AN29" s="52"/>
    </row>
    <row r="30" spans="1:40" ht="30" customHeight="1">
      <c r="A30" s="290"/>
      <c r="B30" s="68" t="str">
        <f>'[1]Progression des tâches A3'!B52</f>
        <v>C31.1</v>
      </c>
      <c r="C30" s="84" t="str">
        <f>'[1]Progression des tâches A3'!D52</f>
        <v>Lubrifier les câbles et les pivots.</v>
      </c>
      <c r="D30" s="22"/>
      <c r="E30" s="40"/>
      <c r="F30" s="22"/>
      <c r="G30" s="40"/>
      <c r="H30" s="22"/>
      <c r="I30" s="40"/>
      <c r="J30" s="22"/>
      <c r="K30" s="40"/>
      <c r="L30" s="22"/>
      <c r="M30" s="40"/>
      <c r="N30" s="22"/>
      <c r="O30" s="40"/>
      <c r="P30" s="22"/>
      <c r="Q30" s="40"/>
      <c r="R30" s="22"/>
      <c r="S30" s="40"/>
      <c r="T30" s="22"/>
      <c r="U30" s="23"/>
      <c r="V30" s="22"/>
      <c r="W30" s="40"/>
      <c r="X30" s="219" t="str">
        <f t="shared" si="11"/>
        <v/>
      </c>
      <c r="Y30" s="219" t="str">
        <f t="shared" si="12"/>
        <v/>
      </c>
      <c r="Z30" s="219" t="str">
        <f t="shared" si="13"/>
        <v>X</v>
      </c>
      <c r="AA30" s="219" t="str">
        <f t="shared" si="14"/>
        <v/>
      </c>
      <c r="AB30" s="56">
        <f t="shared" si="15"/>
        <v>3</v>
      </c>
      <c r="AD30" s="49">
        <f>'[1]Progression des tâches A3'!E52</f>
        <v>0</v>
      </c>
      <c r="AE30" s="49">
        <f>'[1]Progression des tâches A3'!F52</f>
        <v>0</v>
      </c>
      <c r="AF30" s="49" t="str">
        <f>'[1]Progression des tâches A3'!G52</f>
        <v>X</v>
      </c>
      <c r="AG30" s="50">
        <f>'[1]Progression des tâches A3'!H52</f>
        <v>0</v>
      </c>
      <c r="AH30" s="74">
        <f>'[1]Progression des tâches A3'!$I$52</f>
        <v>3</v>
      </c>
      <c r="AN30" s="52"/>
    </row>
    <row r="31" spans="1:40" ht="30" customHeight="1">
      <c r="A31" s="289" t="s">
        <v>19</v>
      </c>
      <c r="B31" s="67" t="str">
        <f>'[1]Progression des tâches A3'!B56</f>
        <v>C31.1</v>
      </c>
      <c r="C31" s="80" t="str">
        <f>'[1]Progression des tâches A3'!D56</f>
        <v>Déposer reposer une roue.</v>
      </c>
      <c r="D31" s="21"/>
      <c r="E31" s="39"/>
      <c r="F31" s="21"/>
      <c r="G31" s="39"/>
      <c r="H31" s="21"/>
      <c r="I31" s="39"/>
      <c r="J31" s="21"/>
      <c r="K31" s="39"/>
      <c r="L31" s="21"/>
      <c r="M31" s="39"/>
      <c r="N31" s="21"/>
      <c r="O31" s="39"/>
      <c r="P31" s="21"/>
      <c r="Q31" s="39"/>
      <c r="R31" s="21"/>
      <c r="S31" s="39"/>
      <c r="T31" s="21"/>
      <c r="U31" s="39"/>
      <c r="V31" s="21"/>
      <c r="W31" s="38"/>
      <c r="X31" s="46" t="str">
        <f t="shared" ref="X31:X32" si="20">(IF(AD31&lt;1,"","X"))</f>
        <v/>
      </c>
      <c r="Y31" s="46" t="str">
        <f t="shared" ref="Y31:Y32" si="21">(IF(AE31&lt;1,"","X"))</f>
        <v/>
      </c>
      <c r="Z31" s="46" t="str">
        <f t="shared" ref="Z31:Z32" si="22">(IF(AF31&lt;1,"","X"))</f>
        <v>X</v>
      </c>
      <c r="AA31" s="46" t="str">
        <f t="shared" ref="AA31:AA32" si="23">(IF(AG31&lt;1,"","X"))</f>
        <v/>
      </c>
      <c r="AB31" s="58">
        <f t="shared" ref="AB31" si="24">AH31</f>
        <v>3</v>
      </c>
      <c r="AD31" s="49">
        <f>'[1]Progression des tâches A3'!E56</f>
        <v>0</v>
      </c>
      <c r="AE31" s="49">
        <f>'[1]Progression des tâches A3'!F56</f>
        <v>0</v>
      </c>
      <c r="AF31" s="49" t="str">
        <f>'[1]Progression des tâches A3'!G56</f>
        <v>X</v>
      </c>
      <c r="AG31" s="50">
        <f>'[1]Progression des tâches A3'!H56</f>
        <v>0</v>
      </c>
      <c r="AH31" s="74">
        <f>'[1]Progression des tâches A3'!I56</f>
        <v>3</v>
      </c>
      <c r="AN31" s="52"/>
    </row>
    <row r="32" spans="1:40" ht="30" customHeight="1">
      <c r="A32" s="290"/>
      <c r="B32" s="68" t="str">
        <f>'[1]Progression des tâches A3'!B57</f>
        <v>C31.1</v>
      </c>
      <c r="C32" s="86" t="str">
        <f>'[1]Progression des tâches A3'!D57</f>
        <v>Déposer et changer un pneumatique.</v>
      </c>
      <c r="D32" s="54"/>
      <c r="E32" s="39"/>
      <c r="F32" s="21"/>
      <c r="G32" s="39"/>
      <c r="H32" s="21"/>
      <c r="I32" s="39"/>
      <c r="J32" s="21"/>
      <c r="K32" s="39"/>
      <c r="L32" s="21"/>
      <c r="M32" s="39"/>
      <c r="N32" s="21"/>
      <c r="O32" s="39"/>
      <c r="P32" s="21"/>
      <c r="Q32" s="39"/>
      <c r="R32" s="21"/>
      <c r="S32" s="39"/>
      <c r="T32" s="21"/>
      <c r="U32" s="25"/>
      <c r="V32" s="24"/>
      <c r="W32" s="23"/>
      <c r="X32" s="46" t="str">
        <f t="shared" si="20"/>
        <v/>
      </c>
      <c r="Y32" s="46" t="str">
        <f t="shared" si="21"/>
        <v/>
      </c>
      <c r="Z32" s="46" t="str">
        <f t="shared" si="22"/>
        <v>X</v>
      </c>
      <c r="AA32" s="46" t="str">
        <f t="shared" si="23"/>
        <v/>
      </c>
      <c r="AB32" s="58">
        <f>AH32</f>
        <v>3</v>
      </c>
      <c r="AD32" s="49">
        <f>'[1]Progression des tâches A3'!E57</f>
        <v>0</v>
      </c>
      <c r="AE32" s="49">
        <f>'[1]Progression des tâches A3'!F57</f>
        <v>0</v>
      </c>
      <c r="AF32" s="49" t="str">
        <f>'[1]Progression des tâches A3'!G57</f>
        <v>X</v>
      </c>
      <c r="AG32" s="50">
        <f>'[1]Progression des tâches A3'!H57</f>
        <v>0</v>
      </c>
      <c r="AH32" s="74">
        <f>'[1]Progression des tâches A3'!I57</f>
        <v>3</v>
      </c>
      <c r="AN32" s="52"/>
    </row>
    <row r="33" spans="1:40" ht="30" customHeight="1">
      <c r="A33" s="289" t="s">
        <v>20</v>
      </c>
      <c r="B33" s="67" t="str">
        <f>'[1]Progression des tâches A3'!B58</f>
        <v>C31.1</v>
      </c>
      <c r="C33" s="80" t="str">
        <f>'[1]Progression des tâches A3'!D58</f>
        <v>Remplacer des plaquettes.</v>
      </c>
      <c r="D33" s="75"/>
      <c r="E33" s="44"/>
      <c r="F33" s="43"/>
      <c r="G33" s="44"/>
      <c r="H33" s="43"/>
      <c r="I33" s="44"/>
      <c r="J33" s="43"/>
      <c r="K33" s="44"/>
      <c r="L33" s="43"/>
      <c r="M33" s="44"/>
      <c r="N33" s="43"/>
      <c r="O33" s="44"/>
      <c r="P33" s="43"/>
      <c r="Q33" s="44"/>
      <c r="R33" s="43"/>
      <c r="S33" s="44"/>
      <c r="T33" s="43"/>
      <c r="U33" s="23"/>
      <c r="V33" s="22"/>
      <c r="W33" s="39"/>
      <c r="X33" s="46" t="str">
        <f t="shared" ref="X33:X34" si="25">(IF(AD33&lt;1,"","X"))</f>
        <v/>
      </c>
      <c r="Y33" s="46" t="str">
        <f t="shared" ref="Y33:Y34" si="26">(IF(AE33&lt;1,"","X"))</f>
        <v/>
      </c>
      <c r="Z33" s="46" t="str">
        <f t="shared" ref="Z33:Z34" si="27">(IF(AF33&lt;1,"","X"))</f>
        <v>X</v>
      </c>
      <c r="AA33" s="46" t="str">
        <f t="shared" ref="AA33:AA34" si="28">(IF(AG33&lt;1,"","X"))</f>
        <v/>
      </c>
      <c r="AB33" s="58">
        <f>AH33</f>
        <v>3</v>
      </c>
      <c r="AD33" s="49">
        <f>'[1]Progression des tâches A3'!E58</f>
        <v>0</v>
      </c>
      <c r="AE33" s="49">
        <f>'[1]Progression des tâches A3'!F58</f>
        <v>0</v>
      </c>
      <c r="AF33" s="49" t="str">
        <f>'[1]Progression des tâches A3'!G58</f>
        <v>X</v>
      </c>
      <c r="AG33" s="50">
        <f>'[1]Progression des tâches A3'!H58</f>
        <v>0</v>
      </c>
      <c r="AH33" s="74">
        <f>'[1]Progression des tâches A3'!I58</f>
        <v>3</v>
      </c>
      <c r="AN33" s="52"/>
    </row>
    <row r="34" spans="1:40" ht="30" customHeight="1" thickBot="1">
      <c r="A34" s="291"/>
      <c r="B34" s="69" t="str">
        <f>'[1]Progression des tâches A3'!B59</f>
        <v>C31.1</v>
      </c>
      <c r="C34" s="82" t="str">
        <f>'[1]Progression des tâches A3'!D59</f>
        <v>Remplacer un disque de frein.</v>
      </c>
      <c r="D34" s="48"/>
      <c r="E34" s="45"/>
      <c r="F34" s="48"/>
      <c r="G34" s="45"/>
      <c r="H34" s="48"/>
      <c r="I34" s="45"/>
      <c r="J34" s="48"/>
      <c r="K34" s="45"/>
      <c r="L34" s="48"/>
      <c r="M34" s="45"/>
      <c r="N34" s="48"/>
      <c r="O34" s="45"/>
      <c r="P34" s="48"/>
      <c r="Q34" s="45"/>
      <c r="R34" s="48"/>
      <c r="S34" s="45"/>
      <c r="T34" s="48"/>
      <c r="U34" s="42"/>
      <c r="V34" s="48"/>
      <c r="W34" s="45"/>
      <c r="X34" s="47" t="str">
        <f t="shared" si="25"/>
        <v/>
      </c>
      <c r="Y34" s="47" t="str">
        <f t="shared" si="26"/>
        <v>X</v>
      </c>
      <c r="Z34" s="47" t="str">
        <f t="shared" si="27"/>
        <v/>
      </c>
      <c r="AA34" s="47" t="str">
        <f t="shared" si="28"/>
        <v/>
      </c>
      <c r="AB34" s="57">
        <f>AH34</f>
        <v>2</v>
      </c>
      <c r="AD34" s="49">
        <f>'[1]Progression des tâches A3'!E59</f>
        <v>0</v>
      </c>
      <c r="AE34" s="49" t="str">
        <f>'[1]Progression des tâches A3'!F59</f>
        <v>X</v>
      </c>
      <c r="AF34" s="49">
        <f>'[1]Progression des tâches A3'!G59</f>
        <v>0</v>
      </c>
      <c r="AG34" s="50">
        <f>'[1]Progression des tâches A3'!H59</f>
        <v>0</v>
      </c>
      <c r="AH34" s="74">
        <f>'[1]Progression des tâches A3'!I59</f>
        <v>2</v>
      </c>
      <c r="AN34" s="52"/>
    </row>
    <row r="35" spans="1:40" ht="15" customHeight="1" thickBot="1">
      <c r="A35" s="225"/>
      <c r="B35" s="226" t="str">
        <f>'[1]Progression des tâches A3'!B65</f>
        <v>A3. MAINTENANCE CORRECTIVE</v>
      </c>
      <c r="C35" s="121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3"/>
      <c r="Y35" s="123"/>
      <c r="Z35" s="123"/>
      <c r="AA35" s="123"/>
      <c r="AB35" s="124"/>
      <c r="AG35" s="50"/>
      <c r="AH35" s="74"/>
      <c r="AN35" s="52"/>
    </row>
    <row r="36" spans="1:40" ht="15" customHeight="1">
      <c r="A36" s="233"/>
      <c r="B36" s="234" t="str">
        <f>'[1]Progression des tâches A3'!B66</f>
        <v>Tâche T3.1 – Remplacer, réparer les sous-ensembles, les éléments.</v>
      </c>
      <c r="C36" s="125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7"/>
      <c r="Y36" s="127"/>
      <c r="Z36" s="127"/>
      <c r="AA36" s="127"/>
      <c r="AB36" s="128"/>
      <c r="AG36" s="50"/>
      <c r="AH36" s="74"/>
      <c r="AN36" s="52"/>
    </row>
    <row r="37" spans="1:40" ht="30" customHeight="1">
      <c r="A37" s="218"/>
      <c r="B37" s="68" t="str">
        <f>'[1]Progression des tâches A3'!C67</f>
        <v>C31.2</v>
      </c>
      <c r="C37" s="86" t="str">
        <f>'[1]Progression des tâches A3'!D67</f>
        <v>Réparer un pneumatique.</v>
      </c>
      <c r="D37" s="22"/>
      <c r="E37" s="40"/>
      <c r="F37" s="22"/>
      <c r="G37" s="40"/>
      <c r="H37" s="22"/>
      <c r="I37" s="40"/>
      <c r="J37" s="22"/>
      <c r="K37" s="40"/>
      <c r="L37" s="22"/>
      <c r="M37" s="40"/>
      <c r="N37" s="22"/>
      <c r="O37" s="40"/>
      <c r="P37" s="22"/>
      <c r="Q37" s="40"/>
      <c r="R37" s="22"/>
      <c r="S37" s="40"/>
      <c r="T37" s="22"/>
      <c r="U37" s="23"/>
      <c r="V37" s="22"/>
      <c r="W37" s="23"/>
      <c r="X37" s="76" t="str">
        <f t="shared" ref="X37:AA37" si="29">(IF(AD37&lt;1,"","X"))</f>
        <v/>
      </c>
      <c r="Y37" s="14" t="str">
        <f t="shared" si="29"/>
        <v>X</v>
      </c>
      <c r="Z37" s="14" t="str">
        <f t="shared" si="29"/>
        <v/>
      </c>
      <c r="AA37" s="77" t="str">
        <f t="shared" si="29"/>
        <v/>
      </c>
      <c r="AB37" s="56">
        <f>AH37</f>
        <v>2</v>
      </c>
      <c r="AD37" s="49">
        <f>'[1]Progression des tâches A3'!E67</f>
        <v>0</v>
      </c>
      <c r="AE37" s="49" t="str">
        <f>'[1]Progression des tâches A3'!F67</f>
        <v>X</v>
      </c>
      <c r="AF37" s="49">
        <f>'[1]Progression des tâches A3'!G67</f>
        <v>0</v>
      </c>
      <c r="AG37" s="50">
        <f>'[1]Progression des tâches A3'!H67</f>
        <v>0</v>
      </c>
      <c r="AH37" s="74">
        <f>'[1]Progression des tâches A3'!I67</f>
        <v>2</v>
      </c>
      <c r="AN37" s="52"/>
    </row>
    <row r="38" spans="1:40" ht="30" customHeight="1" thickBot="1">
      <c r="A38" s="247"/>
      <c r="B38" s="67" t="str">
        <f>'[1]Progression des tâches A3'!C77</f>
        <v>C31.2</v>
      </c>
      <c r="C38" s="86" t="str">
        <f>'[1]Progression des tâches A3'!D77</f>
        <v>Mettre en charge une batterie.</v>
      </c>
      <c r="D38" s="22"/>
      <c r="E38" s="40"/>
      <c r="F38" s="22"/>
      <c r="G38" s="40"/>
      <c r="H38" s="22"/>
      <c r="I38" s="40"/>
      <c r="J38" s="22"/>
      <c r="K38" s="40"/>
      <c r="L38" s="22"/>
      <c r="M38" s="40"/>
      <c r="N38" s="22"/>
      <c r="O38" s="40"/>
      <c r="P38" s="22"/>
      <c r="Q38" s="40"/>
      <c r="R38" s="22"/>
      <c r="S38" s="40"/>
      <c r="T38" s="22"/>
      <c r="U38" s="23"/>
      <c r="V38" s="22"/>
      <c r="W38" s="40"/>
      <c r="X38" s="76" t="str">
        <f t="shared" ref="X38" si="30">(IF(AD38&lt;1,"","X"))</f>
        <v/>
      </c>
      <c r="Y38" s="240" t="str">
        <f t="shared" ref="Y38" si="31">(IF(AE38&lt;1,"","X"))</f>
        <v>X</v>
      </c>
      <c r="Z38" s="240" t="str">
        <f t="shared" ref="Z38" si="32">(IF(AF38&lt;1,"","X"))</f>
        <v/>
      </c>
      <c r="AA38" s="77" t="str">
        <f t="shared" ref="AA38" si="33">(IF(AG38&lt;1,"","X"))</f>
        <v/>
      </c>
      <c r="AB38" s="56">
        <f>AH38</f>
        <v>3</v>
      </c>
      <c r="AD38" s="49">
        <f>'[1]Progression des tâches A3'!E77</f>
        <v>0</v>
      </c>
      <c r="AE38" s="49" t="str">
        <f>'[1]Progression des tâches A3'!F77</f>
        <v>X</v>
      </c>
      <c r="AF38" s="49">
        <f>'[1]Progression des tâches A3'!G77</f>
        <v>0</v>
      </c>
      <c r="AG38" s="50">
        <f>'[1]Progression des tâches A3'!H77</f>
        <v>0</v>
      </c>
      <c r="AH38" s="74">
        <f>'[1]Progression des tâches A3'!I77</f>
        <v>3</v>
      </c>
      <c r="AN38" s="52"/>
    </row>
    <row r="39" spans="1:40" ht="15" customHeight="1">
      <c r="A39" s="225"/>
      <c r="B39" s="125" t="str">
        <f>'[1]Progression des tâches A3'!$B$81</f>
        <v>Tâche T3.2 – Régler, paramétrer.</v>
      </c>
      <c r="C39" s="125"/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  <c r="U39" s="126"/>
      <c r="V39" s="126"/>
      <c r="W39" s="126"/>
      <c r="X39" s="127"/>
      <c r="Y39" s="127"/>
      <c r="Z39" s="127"/>
      <c r="AA39" s="127"/>
      <c r="AB39" s="128"/>
      <c r="AG39" s="50"/>
      <c r="AH39" s="74"/>
      <c r="AN39" s="52"/>
    </row>
    <row r="40" spans="1:40" ht="30" customHeight="1">
      <c r="A40" s="99"/>
      <c r="B40" s="67" t="str">
        <f>'[1]Progression des tâches A3'!C82</f>
        <v>C34.1</v>
      </c>
      <c r="C40" s="87" t="str">
        <f>'[1]Progression des tâches A3'!D82</f>
        <v>Equilibrer une roue.</v>
      </c>
      <c r="D40" s="22"/>
      <c r="E40" s="40"/>
      <c r="F40" s="22"/>
      <c r="G40" s="40"/>
      <c r="H40" s="22"/>
      <c r="I40" s="40"/>
      <c r="J40" s="22"/>
      <c r="K40" s="40"/>
      <c r="L40" s="22"/>
      <c r="M40" s="40"/>
      <c r="N40" s="22"/>
      <c r="O40" s="40"/>
      <c r="P40" s="22"/>
      <c r="Q40" s="40"/>
      <c r="R40" s="22"/>
      <c r="S40" s="40"/>
      <c r="T40" s="22"/>
      <c r="U40" s="40"/>
      <c r="V40" s="22"/>
      <c r="W40" s="23"/>
      <c r="X40" s="76" t="str">
        <f t="shared" ref="X40" si="34">(IF(AD40&lt;1,"","X"))</f>
        <v/>
      </c>
      <c r="Y40" s="240" t="str">
        <f t="shared" ref="Y40" si="35">(IF(AE40&lt;1,"","X"))</f>
        <v/>
      </c>
      <c r="Z40" s="240" t="str">
        <f t="shared" ref="Z40" si="36">(IF(AF40&lt;1,"","X"))</f>
        <v>X</v>
      </c>
      <c r="AA40" s="77" t="str">
        <f t="shared" ref="AA40" si="37">(IF(AG40&lt;1,"","X"))</f>
        <v/>
      </c>
      <c r="AB40" s="56">
        <f>AH40</f>
        <v>3</v>
      </c>
      <c r="AD40" s="49">
        <f>'[1]Progression des tâches A3'!E82</f>
        <v>0</v>
      </c>
      <c r="AE40" s="49">
        <f>'[1]Progression des tâches A3'!F82</f>
        <v>0</v>
      </c>
      <c r="AF40" s="49" t="str">
        <f>'[1]Progression des tâches A3'!G82</f>
        <v>X</v>
      </c>
      <c r="AG40" s="50">
        <f>'[1]Progression des tâches A3'!H82</f>
        <v>0</v>
      </c>
      <c r="AH40" s="74">
        <f>'[1]Progression des tâches A3'!I82</f>
        <v>3</v>
      </c>
      <c r="AN40" s="52"/>
    </row>
    <row r="41" spans="1:40" ht="30" customHeight="1" thickBot="1">
      <c r="A41" s="100"/>
      <c r="B41" s="242" t="str">
        <f>'[1]Progression des tâches A3'!C83</f>
        <v>C34.1</v>
      </c>
      <c r="C41" s="243" t="str">
        <f>'[1]Progression des tâches A3'!D83</f>
        <v>Régler la tension de la chaîne secondaire.</v>
      </c>
      <c r="D41" s="48"/>
      <c r="E41" s="45"/>
      <c r="F41" s="48"/>
      <c r="G41" s="45"/>
      <c r="H41" s="48"/>
      <c r="I41" s="45"/>
      <c r="J41" s="48"/>
      <c r="K41" s="45"/>
      <c r="L41" s="48"/>
      <c r="M41" s="45"/>
      <c r="N41" s="48"/>
      <c r="O41" s="45"/>
      <c r="P41" s="48"/>
      <c r="Q41" s="45"/>
      <c r="R41" s="48"/>
      <c r="S41" s="45"/>
      <c r="T41" s="48"/>
      <c r="U41" s="45"/>
      <c r="V41" s="48"/>
      <c r="W41" s="42"/>
      <c r="X41" s="244" t="str">
        <f t="shared" ref="X41:AA41" si="38">(IF(AD41&lt;1,"","X"))</f>
        <v/>
      </c>
      <c r="Y41" s="47" t="str">
        <f t="shared" si="38"/>
        <v>X</v>
      </c>
      <c r="Z41" s="47" t="str">
        <f t="shared" si="38"/>
        <v/>
      </c>
      <c r="AA41" s="245" t="str">
        <f t="shared" si="38"/>
        <v/>
      </c>
      <c r="AB41" s="57">
        <f>AH41</f>
        <v>3</v>
      </c>
      <c r="AD41" s="49">
        <f>'[1]Progression des tâches A3'!E83</f>
        <v>0</v>
      </c>
      <c r="AE41" s="49" t="str">
        <f>'[1]Progression des tâches A3'!F83</f>
        <v>X</v>
      </c>
      <c r="AF41" s="49">
        <f>'[1]Progression des tâches A3'!G83</f>
        <v>0</v>
      </c>
      <c r="AG41" s="50">
        <f>'[1]Progression des tâches A3'!H83</f>
        <v>0</v>
      </c>
      <c r="AH41" s="74">
        <f>'[1]Progression des tâches A3'!I83</f>
        <v>3</v>
      </c>
      <c r="AN41" s="52"/>
    </row>
    <row r="42" spans="1:40">
      <c r="A42" s="106"/>
      <c r="B42" s="230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97"/>
      <c r="Y42" s="97"/>
      <c r="Z42" s="97"/>
      <c r="AA42" s="97"/>
      <c r="AB42" s="98"/>
    </row>
  </sheetData>
  <sheetProtection selectLockedCells="1"/>
  <mergeCells count="23">
    <mergeCell ref="X1:AA5"/>
    <mergeCell ref="L1:M6"/>
    <mergeCell ref="N1:O6"/>
    <mergeCell ref="R1:S6"/>
    <mergeCell ref="AH1:AH6"/>
    <mergeCell ref="T1:U6"/>
    <mergeCell ref="V1:W6"/>
    <mergeCell ref="P1:Q6"/>
    <mergeCell ref="AB1:AB6"/>
    <mergeCell ref="B1:B6"/>
    <mergeCell ref="D1:E6"/>
    <mergeCell ref="F1:G6"/>
    <mergeCell ref="J1:K6"/>
    <mergeCell ref="H1:I6"/>
    <mergeCell ref="C1:C4"/>
    <mergeCell ref="C5:C6"/>
    <mergeCell ref="A31:A32"/>
    <mergeCell ref="A33:A34"/>
    <mergeCell ref="A1:A6"/>
    <mergeCell ref="A8:A12"/>
    <mergeCell ref="A13:A15"/>
    <mergeCell ref="A16:A24"/>
    <mergeCell ref="A25:A30"/>
  </mergeCells>
  <phoneticPr fontId="5" type="noConversion"/>
  <conditionalFormatting sqref="D8:W41">
    <cfRule type="cellIs" dxfId="47" priority="605" stopIfTrue="1" operator="equal">
      <formula>4</formula>
    </cfRule>
    <cfRule type="cellIs" dxfId="46" priority="606" stopIfTrue="1" operator="equal">
      <formula>3</formula>
    </cfRule>
    <cfRule type="cellIs" dxfId="45" priority="607" stopIfTrue="1" operator="equal">
      <formula>2</formula>
    </cfRule>
    <cfRule type="cellIs" dxfId="44" priority="608" stopIfTrue="1" operator="equal">
      <formula>1</formula>
    </cfRule>
  </conditionalFormatting>
  <conditionalFormatting sqref="B9:B34 B36:B41">
    <cfRule type="cellIs" dxfId="43" priority="262" operator="equal">
      <formula>"c312"</formula>
    </cfRule>
    <cfRule type="cellIs" dxfId="42" priority="263" operator="equal">
      <formula>"c113"</formula>
    </cfRule>
    <cfRule type="cellIs" dxfId="41" priority="264" operator="equal">
      <formula>"c114"</formula>
    </cfRule>
    <cfRule type="cellIs" dxfId="40" priority="265" operator="equal">
      <formula>"c321"</formula>
    </cfRule>
    <cfRule type="cellIs" dxfId="39" priority="266" operator="equal">
      <formula>"c342"</formula>
    </cfRule>
    <cfRule type="cellIs" dxfId="38" priority="267" operator="equal">
      <formula>"c344"</formula>
    </cfRule>
    <cfRule type="cellIs" dxfId="37" priority="268" operator="equal">
      <formula>"c362"</formula>
    </cfRule>
    <cfRule type="cellIs" dxfId="36" priority="269" operator="equal">
      <formula>"c211"</formula>
    </cfRule>
    <cfRule type="cellIs" dxfId="35" priority="270" operator="equal">
      <formula>"c212"</formula>
    </cfRule>
    <cfRule type="cellIs" dxfId="34" priority="271" operator="equal">
      <formula>"c213"</formula>
    </cfRule>
    <cfRule type="cellIs" dxfId="33" priority="272" operator="equal">
      <formula>"c215"</formula>
    </cfRule>
    <cfRule type="cellIs" dxfId="32" priority="273" operator="equal">
      <formula>"c221"</formula>
    </cfRule>
    <cfRule type="cellIs" dxfId="31" priority="274" operator="equal">
      <formula>"c222"</formula>
    </cfRule>
    <cfRule type="cellIs" dxfId="30" priority="275" operator="equal">
      <formula>"c311"</formula>
    </cfRule>
    <cfRule type="cellIs" dxfId="29" priority="276" operator="equal">
      <formula>"c322"</formula>
    </cfRule>
    <cfRule type="cellIs" dxfId="28" priority="277" operator="equal">
      <formula>"c344"</formula>
    </cfRule>
    <cfRule type="cellIs" dxfId="27" priority="278" operator="equal">
      <formula>"c352"</formula>
    </cfRule>
    <cfRule type="cellIs" dxfId="26" priority="279" operator="equal">
      <formula>"c361"</formula>
    </cfRule>
  </conditionalFormatting>
  <conditionalFormatting sqref="AH9:AH41">
    <cfRule type="cellIs" dxfId="25" priority="5" operator="equal">
      <formula>4</formula>
    </cfRule>
  </conditionalFormatting>
  <conditionalFormatting sqref="AB9:AB41 AH9:AH41">
    <cfRule type="cellIs" dxfId="24" priority="284" operator="equal">
      <formula>4</formula>
    </cfRule>
    <cfRule type="cellIs" dxfId="23" priority="330" stopIfTrue="1" operator="equal">
      <formula>3</formula>
    </cfRule>
    <cfRule type="cellIs" dxfId="22" priority="331" stopIfTrue="1" operator="equal">
      <formula>2</formula>
    </cfRule>
    <cfRule type="cellIs" dxfId="21" priority="332" stopIfTrue="1" operator="equal">
      <formula>1</formula>
    </cfRule>
  </conditionalFormatting>
  <printOptions horizontalCentered="1"/>
  <pageMargins left="3.937007874015748E-2" right="3.937007874015748E-2" top="0.19685039370078741" bottom="0.31496062992125984" header="0.11811023622047245" footer="0.27559055118110237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W93"/>
  <sheetViews>
    <sheetView view="pageBreakPreview" zoomScale="70" zoomScaleSheetLayoutView="70" workbookViewId="0"/>
  </sheetViews>
  <sheetFormatPr baseColWidth="10" defaultRowHeight="12.75"/>
  <cols>
    <col min="1" max="1" width="5.140625" style="59" customWidth="1"/>
    <col min="2" max="2" width="33.42578125" style="92" customWidth="1"/>
    <col min="3" max="3" width="25.5703125" style="181" customWidth="1"/>
    <col min="4" max="7" width="3.28515625" customWidth="1"/>
    <col min="8" max="8" width="8.42578125" customWidth="1"/>
    <col min="9" max="10" width="8.85546875" customWidth="1"/>
    <col min="11" max="11" width="5.140625" style="59" customWidth="1"/>
    <col min="12" max="12" width="33.42578125" style="92" customWidth="1"/>
    <col min="13" max="13" width="25.5703125" style="181" customWidth="1"/>
    <col min="14" max="17" width="3.28515625" customWidth="1"/>
    <col min="18" max="18" width="8.42578125" customWidth="1"/>
    <col min="19" max="20" width="8.85546875" customWidth="1"/>
    <col min="21" max="21" width="5.140625" style="59" customWidth="1"/>
    <col min="22" max="22" width="33.42578125" style="92" customWidth="1"/>
    <col min="23" max="23" width="25.5703125" style="181" customWidth="1"/>
    <col min="24" max="27" width="3.28515625" customWidth="1"/>
    <col min="28" max="28" width="8.42578125" customWidth="1"/>
    <col min="29" max="30" width="8.85546875" customWidth="1"/>
    <col min="31" max="31" width="5.140625" style="59" customWidth="1"/>
    <col min="32" max="32" width="33.42578125" style="92" customWidth="1"/>
    <col min="33" max="33" width="25.5703125" style="181" customWidth="1"/>
    <col min="34" max="37" width="3.28515625" customWidth="1"/>
    <col min="38" max="38" width="8.42578125" customWidth="1"/>
    <col min="39" max="40" width="8.85546875" customWidth="1"/>
    <col min="41" max="41" width="5.140625" style="59" customWidth="1"/>
    <col min="42" max="42" width="33.42578125" style="92" customWidth="1"/>
    <col min="43" max="43" width="25.5703125" style="181" customWidth="1"/>
    <col min="44" max="47" width="3.28515625" customWidth="1"/>
    <col min="48" max="48" width="8.42578125" customWidth="1"/>
    <col min="49" max="50" width="8.85546875" customWidth="1"/>
    <col min="52" max="55" width="3.7109375" customWidth="1"/>
    <col min="56" max="56" width="5.7109375" customWidth="1"/>
    <col min="57" max="75" width="4.28515625" customWidth="1"/>
    <col min="76" max="102" width="5.7109375" customWidth="1"/>
  </cols>
  <sheetData>
    <row r="1" spans="1:75" s="26" customFormat="1" ht="23.25" customHeight="1">
      <c r="A1" s="13"/>
      <c r="B1" s="91"/>
      <c r="C1" s="180"/>
      <c r="D1" s="29" t="str">
        <f>'Tableau groupe'!D1</f>
        <v>NOM - Prémon 1</v>
      </c>
      <c r="E1" s="28"/>
      <c r="F1" s="28"/>
      <c r="G1" s="28"/>
      <c r="I1" s="28" t="s">
        <v>7</v>
      </c>
      <c r="K1" s="13"/>
      <c r="L1" s="91"/>
      <c r="M1" s="180"/>
      <c r="N1" s="29" t="str">
        <f>'Tableau groupe'!H1</f>
        <v>NOM - Prémon 3</v>
      </c>
      <c r="O1" s="28"/>
      <c r="P1" s="28"/>
      <c r="Q1" s="28"/>
      <c r="S1" s="28" t="str">
        <f>I1</f>
        <v>Annexe 1</v>
      </c>
      <c r="U1" s="13"/>
      <c r="V1" s="91"/>
      <c r="W1" s="180"/>
      <c r="X1" s="29" t="str">
        <f>'Tableau groupe'!L1</f>
        <v>NOM - Prémon 5</v>
      </c>
      <c r="Y1" s="28"/>
      <c r="Z1" s="28"/>
      <c r="AA1" s="28"/>
      <c r="AC1" s="28" t="str">
        <f>S1</f>
        <v>Annexe 1</v>
      </c>
      <c r="AE1" s="13"/>
      <c r="AF1" s="91"/>
      <c r="AG1" s="180"/>
      <c r="AH1" s="29" t="str">
        <f>'Tableau groupe'!P1</f>
        <v>NOM - Prémon 7</v>
      </c>
      <c r="AI1" s="28"/>
      <c r="AJ1" s="28"/>
      <c r="AK1" s="28"/>
      <c r="AM1" s="28" t="str">
        <f>AC1</f>
        <v>Annexe 1</v>
      </c>
      <c r="AO1" s="13"/>
      <c r="AP1" s="91"/>
      <c r="AQ1" s="180"/>
      <c r="AR1" s="29" t="str">
        <f>'Tableau groupe'!T1</f>
        <v>NOM - Prémon 9</v>
      </c>
      <c r="AS1" s="28"/>
      <c r="AT1" s="28"/>
      <c r="AU1" s="28"/>
      <c r="AW1" s="28" t="str">
        <f>AM1</f>
        <v>Annexe 1</v>
      </c>
    </row>
    <row r="2" spans="1:75" ht="12" customHeight="1"/>
    <row r="3" spans="1:75" ht="15.75">
      <c r="A3" s="342" t="s">
        <v>22</v>
      </c>
      <c r="B3" s="342"/>
      <c r="C3" s="342"/>
      <c r="D3" s="342"/>
      <c r="E3" s="342"/>
      <c r="F3" s="342"/>
      <c r="G3" s="342"/>
      <c r="H3" s="342"/>
      <c r="I3" s="342"/>
      <c r="J3" s="342"/>
      <c r="K3" s="342" t="str">
        <f>A3</f>
        <v>Situations de travail à réaliser dans la 1ère PÉRIODE DE PFMP</v>
      </c>
      <c r="L3" s="342"/>
      <c r="M3" s="342"/>
      <c r="N3" s="342"/>
      <c r="O3" s="342"/>
      <c r="P3" s="342"/>
      <c r="Q3" s="342"/>
      <c r="R3" s="342"/>
      <c r="S3" s="342"/>
      <c r="T3" s="342"/>
      <c r="U3" s="342" t="str">
        <f t="shared" ref="U3" si="0">K3</f>
        <v>Situations de travail à réaliser dans la 1ère PÉRIODE DE PFMP</v>
      </c>
      <c r="V3" s="342"/>
      <c r="W3" s="342"/>
      <c r="X3" s="342"/>
      <c r="Y3" s="342"/>
      <c r="Z3" s="342"/>
      <c r="AA3" s="342"/>
      <c r="AB3" s="342"/>
      <c r="AC3" s="342"/>
      <c r="AD3" s="342"/>
      <c r="AE3" s="342" t="str">
        <f t="shared" ref="AE3" si="1">U3</f>
        <v>Situations de travail à réaliser dans la 1ère PÉRIODE DE PFMP</v>
      </c>
      <c r="AF3" s="342"/>
      <c r="AG3" s="342"/>
      <c r="AH3" s="342"/>
      <c r="AI3" s="342"/>
      <c r="AJ3" s="342"/>
      <c r="AK3" s="342"/>
      <c r="AL3" s="342"/>
      <c r="AM3" s="342"/>
      <c r="AN3" s="342"/>
      <c r="AO3" s="342" t="str">
        <f t="shared" ref="AO3" si="2">AE3</f>
        <v>Situations de travail à réaliser dans la 1ère PÉRIODE DE PFMP</v>
      </c>
      <c r="AP3" s="342"/>
      <c r="AQ3" s="342"/>
      <c r="AR3" s="342"/>
      <c r="AS3" s="342"/>
      <c r="AT3" s="342"/>
      <c r="AU3" s="342"/>
      <c r="AV3" s="342"/>
      <c r="AW3" s="342"/>
      <c r="AX3" s="342"/>
    </row>
    <row r="4" spans="1:75" s="10" customFormat="1" ht="12.75" customHeight="1">
      <c r="A4" s="60"/>
      <c r="B4" s="93"/>
      <c r="C4" s="93"/>
      <c r="D4" s="12"/>
      <c r="E4" s="12"/>
      <c r="F4" s="12"/>
      <c r="G4" s="12"/>
      <c r="H4" s="12"/>
      <c r="I4" s="12"/>
      <c r="J4" s="12"/>
      <c r="K4" s="60"/>
      <c r="L4" s="93"/>
      <c r="M4" s="93"/>
      <c r="N4" s="12"/>
      <c r="O4" s="12"/>
      <c r="P4" s="12"/>
      <c r="Q4" s="12"/>
      <c r="R4" s="12"/>
      <c r="S4" s="12"/>
      <c r="T4" s="12"/>
      <c r="U4" s="60"/>
      <c r="V4" s="93"/>
      <c r="W4" s="93"/>
      <c r="X4" s="12"/>
      <c r="Y4" s="12"/>
      <c r="Z4" s="12"/>
      <c r="AA4" s="12"/>
      <c r="AB4" s="12"/>
      <c r="AC4" s="12"/>
      <c r="AD4" s="12"/>
      <c r="AE4" s="60"/>
      <c r="AF4" s="93"/>
      <c r="AG4" s="93"/>
      <c r="AH4" s="12"/>
      <c r="AI4" s="12"/>
      <c r="AJ4" s="12"/>
      <c r="AK4" s="12"/>
      <c r="AL4" s="12"/>
      <c r="AM4" s="12"/>
      <c r="AN4" s="12"/>
      <c r="AO4" s="60"/>
      <c r="AP4" s="93"/>
      <c r="AQ4" s="93"/>
      <c r="AR4" s="12"/>
      <c r="AS4" s="12"/>
      <c r="AT4" s="12"/>
      <c r="AU4" s="12"/>
      <c r="AV4" s="12"/>
      <c r="AW4" s="12"/>
      <c r="AX4" s="12"/>
    </row>
    <row r="5" spans="1:75" ht="15.75" customHeight="1">
      <c r="A5" s="355" t="s">
        <v>58</v>
      </c>
      <c r="B5" s="356"/>
      <c r="C5" s="356"/>
      <c r="D5" s="356"/>
      <c r="E5" s="356"/>
      <c r="F5" s="356"/>
      <c r="G5" s="356"/>
      <c r="H5" s="356"/>
      <c r="I5" s="356"/>
      <c r="J5" s="357"/>
      <c r="K5" s="355" t="str">
        <f>A5</f>
        <v>POSITIONNEMENT DE L'APPRENANT(E)   - 1ère PERIODE  de PFMP</v>
      </c>
      <c r="L5" s="356"/>
      <c r="M5" s="356"/>
      <c r="N5" s="356"/>
      <c r="O5" s="356"/>
      <c r="P5" s="356"/>
      <c r="Q5" s="356"/>
      <c r="R5" s="356"/>
      <c r="S5" s="356"/>
      <c r="T5" s="357"/>
      <c r="U5" s="355" t="str">
        <f t="shared" ref="U5" si="3">K5</f>
        <v>POSITIONNEMENT DE L'APPRENANT(E)   - 1ère PERIODE  de PFMP</v>
      </c>
      <c r="V5" s="356"/>
      <c r="W5" s="356"/>
      <c r="X5" s="356"/>
      <c r="Y5" s="356"/>
      <c r="Z5" s="356"/>
      <c r="AA5" s="356"/>
      <c r="AB5" s="356"/>
      <c r="AC5" s="356"/>
      <c r="AD5" s="357"/>
      <c r="AE5" s="355" t="str">
        <f t="shared" ref="AE5" si="4">U5</f>
        <v>POSITIONNEMENT DE L'APPRENANT(E)   - 1ère PERIODE  de PFMP</v>
      </c>
      <c r="AF5" s="356"/>
      <c r="AG5" s="356"/>
      <c r="AH5" s="356"/>
      <c r="AI5" s="356"/>
      <c r="AJ5" s="356"/>
      <c r="AK5" s="356"/>
      <c r="AL5" s="356"/>
      <c r="AM5" s="356"/>
      <c r="AN5" s="357"/>
      <c r="AO5" s="355" t="str">
        <f t="shared" ref="AO5" si="5">AE5</f>
        <v>POSITIONNEMENT DE L'APPRENANT(E)   - 1ère PERIODE  de PFMP</v>
      </c>
      <c r="AP5" s="356"/>
      <c r="AQ5" s="356"/>
      <c r="AR5" s="356"/>
      <c r="AS5" s="356"/>
      <c r="AT5" s="356"/>
      <c r="AU5" s="356"/>
      <c r="AV5" s="356"/>
      <c r="AW5" s="356"/>
      <c r="AX5" s="357"/>
      <c r="AZ5" s="19" t="s">
        <v>4</v>
      </c>
      <c r="BA5" s="19"/>
      <c r="BB5" s="19"/>
      <c r="BC5" s="19"/>
      <c r="BD5" s="18"/>
    </row>
    <row r="6" spans="1:75" ht="12.75" customHeight="1">
      <c r="A6" s="333" t="s">
        <v>23</v>
      </c>
      <c r="B6" s="334"/>
      <c r="C6" s="325" t="s">
        <v>36</v>
      </c>
      <c r="D6" s="346" t="s">
        <v>3</v>
      </c>
      <c r="E6" s="347"/>
      <c r="F6" s="347"/>
      <c r="G6" s="348"/>
      <c r="H6" s="343" t="s">
        <v>2</v>
      </c>
      <c r="I6" s="343" t="s">
        <v>14</v>
      </c>
      <c r="J6" s="343" t="s">
        <v>15</v>
      </c>
      <c r="K6" s="333" t="str">
        <f>A6</f>
        <v xml:space="preserve">Situations de travail à réaliser </v>
      </c>
      <c r="L6" s="334"/>
      <c r="M6" s="325" t="str">
        <f>C6</f>
        <v>Résultats attendus</v>
      </c>
      <c r="N6" s="346" t="str">
        <f>D6</f>
        <v>Niveau de formation en établissement</v>
      </c>
      <c r="O6" s="347"/>
      <c r="P6" s="347"/>
      <c r="Q6" s="348"/>
      <c r="R6" s="343" t="str">
        <f>H6</f>
        <v>Niveau de l’élève</v>
      </c>
      <c r="S6" s="343" t="str">
        <f>I6</f>
        <v>Niveau à atteindre en PFMP</v>
      </c>
      <c r="T6" s="343" t="str">
        <f>J6</f>
        <v>Niveau atteint en fin de PFMP</v>
      </c>
      <c r="U6" s="333" t="str">
        <f>K6</f>
        <v xml:space="preserve">Situations de travail à réaliser </v>
      </c>
      <c r="V6" s="334"/>
      <c r="W6" s="325" t="str">
        <f>M6</f>
        <v>Résultats attendus</v>
      </c>
      <c r="X6" s="346" t="str">
        <f>N6</f>
        <v>Niveau de formation en établissement</v>
      </c>
      <c r="Y6" s="347"/>
      <c r="Z6" s="347"/>
      <c r="AA6" s="348"/>
      <c r="AB6" s="343" t="str">
        <f>R6</f>
        <v>Niveau de l’élève</v>
      </c>
      <c r="AC6" s="343" t="str">
        <f>S6</f>
        <v>Niveau à atteindre en PFMP</v>
      </c>
      <c r="AD6" s="343" t="str">
        <f>T6</f>
        <v>Niveau atteint en fin de PFMP</v>
      </c>
      <c r="AE6" s="333" t="str">
        <f>U6</f>
        <v xml:space="preserve">Situations de travail à réaliser </v>
      </c>
      <c r="AF6" s="334"/>
      <c r="AG6" s="325" t="str">
        <f>W6</f>
        <v>Résultats attendus</v>
      </c>
      <c r="AH6" s="346" t="str">
        <f>X6</f>
        <v>Niveau de formation en établissement</v>
      </c>
      <c r="AI6" s="347"/>
      <c r="AJ6" s="347"/>
      <c r="AK6" s="348"/>
      <c r="AL6" s="343" t="str">
        <f>AB6</f>
        <v>Niveau de l’élève</v>
      </c>
      <c r="AM6" s="343" t="str">
        <f>AC6</f>
        <v>Niveau à atteindre en PFMP</v>
      </c>
      <c r="AN6" s="343" t="str">
        <f>AD6</f>
        <v>Niveau atteint en fin de PFMP</v>
      </c>
      <c r="AO6" s="333" t="str">
        <f>AE6</f>
        <v xml:space="preserve">Situations de travail à réaliser </v>
      </c>
      <c r="AP6" s="334"/>
      <c r="AQ6" s="325" t="str">
        <f>AG6</f>
        <v>Résultats attendus</v>
      </c>
      <c r="AR6" s="346" t="str">
        <f>AH6</f>
        <v>Niveau de formation en établissement</v>
      </c>
      <c r="AS6" s="347"/>
      <c r="AT6" s="347"/>
      <c r="AU6" s="348"/>
      <c r="AV6" s="343" t="str">
        <f>AL6</f>
        <v>Niveau de l’élève</v>
      </c>
      <c r="AW6" s="343" t="str">
        <f>AM6</f>
        <v>Niveau à atteindre en PFMP</v>
      </c>
      <c r="AX6" s="343" t="str">
        <f>AN6</f>
        <v>Niveau atteint en fin de PFMP</v>
      </c>
      <c r="AZ6" s="19" t="s">
        <v>5</v>
      </c>
      <c r="BA6" s="19"/>
      <c r="BB6" s="19"/>
      <c r="BC6" s="19"/>
      <c r="BD6" s="18"/>
    </row>
    <row r="7" spans="1:75" ht="12.75" customHeight="1">
      <c r="A7" s="335"/>
      <c r="B7" s="336"/>
      <c r="C7" s="326"/>
      <c r="D7" s="349"/>
      <c r="E7" s="350"/>
      <c r="F7" s="350"/>
      <c r="G7" s="351"/>
      <c r="H7" s="344"/>
      <c r="I7" s="344"/>
      <c r="J7" s="344"/>
      <c r="K7" s="335"/>
      <c r="L7" s="336"/>
      <c r="M7" s="326"/>
      <c r="N7" s="349"/>
      <c r="O7" s="350"/>
      <c r="P7" s="350"/>
      <c r="Q7" s="351"/>
      <c r="R7" s="344"/>
      <c r="S7" s="344"/>
      <c r="T7" s="344"/>
      <c r="U7" s="335"/>
      <c r="V7" s="336"/>
      <c r="W7" s="326"/>
      <c r="X7" s="349"/>
      <c r="Y7" s="350"/>
      <c r="Z7" s="350"/>
      <c r="AA7" s="351"/>
      <c r="AB7" s="344"/>
      <c r="AC7" s="344"/>
      <c r="AD7" s="344"/>
      <c r="AE7" s="335"/>
      <c r="AF7" s="336"/>
      <c r="AG7" s="326"/>
      <c r="AH7" s="349"/>
      <c r="AI7" s="350"/>
      <c r="AJ7" s="350"/>
      <c r="AK7" s="351"/>
      <c r="AL7" s="344"/>
      <c r="AM7" s="344"/>
      <c r="AN7" s="344"/>
      <c r="AO7" s="335"/>
      <c r="AP7" s="336"/>
      <c r="AQ7" s="326"/>
      <c r="AR7" s="349"/>
      <c r="AS7" s="350"/>
      <c r="AT7" s="350"/>
      <c r="AU7" s="351"/>
      <c r="AV7" s="344"/>
      <c r="AW7" s="344"/>
      <c r="AX7" s="344"/>
      <c r="AZ7" s="19"/>
      <c r="BA7" s="19"/>
      <c r="BB7" s="19"/>
      <c r="BC7" s="19"/>
      <c r="BD7" s="18"/>
    </row>
    <row r="8" spans="1:75" ht="12.75" customHeight="1">
      <c r="A8" s="335"/>
      <c r="B8" s="336"/>
      <c r="C8" s="326"/>
      <c r="D8" s="352"/>
      <c r="E8" s="353"/>
      <c r="F8" s="353"/>
      <c r="G8" s="354"/>
      <c r="H8" s="344"/>
      <c r="I8" s="344"/>
      <c r="J8" s="344"/>
      <c r="K8" s="335"/>
      <c r="L8" s="336"/>
      <c r="M8" s="326"/>
      <c r="N8" s="352"/>
      <c r="O8" s="353"/>
      <c r="P8" s="353"/>
      <c r="Q8" s="354"/>
      <c r="R8" s="344"/>
      <c r="S8" s="344"/>
      <c r="T8" s="344"/>
      <c r="U8" s="335"/>
      <c r="V8" s="336"/>
      <c r="W8" s="326"/>
      <c r="X8" s="352"/>
      <c r="Y8" s="353"/>
      <c r="Z8" s="353"/>
      <c r="AA8" s="354"/>
      <c r="AB8" s="344"/>
      <c r="AC8" s="344"/>
      <c r="AD8" s="344"/>
      <c r="AE8" s="335"/>
      <c r="AF8" s="336"/>
      <c r="AG8" s="326"/>
      <c r="AH8" s="352"/>
      <c r="AI8" s="353"/>
      <c r="AJ8" s="353"/>
      <c r="AK8" s="354"/>
      <c r="AL8" s="344"/>
      <c r="AM8" s="344"/>
      <c r="AN8" s="344"/>
      <c r="AO8" s="335"/>
      <c r="AP8" s="336"/>
      <c r="AQ8" s="326"/>
      <c r="AR8" s="352"/>
      <c r="AS8" s="353"/>
      <c r="AT8" s="353"/>
      <c r="AU8" s="354"/>
      <c r="AV8" s="344"/>
      <c r="AW8" s="344"/>
      <c r="AX8" s="344"/>
      <c r="BA8" s="19"/>
      <c r="BB8" s="19"/>
      <c r="BC8" s="19"/>
      <c r="BD8" s="18"/>
      <c r="BE8" s="358" t="str">
        <f>D1</f>
        <v>NOM - Prémon 1</v>
      </c>
      <c r="BF8" s="358"/>
      <c r="BG8" s="358"/>
      <c r="BH8" s="20"/>
      <c r="BI8" s="358" t="str">
        <f>N1</f>
        <v>NOM - Prémon 3</v>
      </c>
      <c r="BJ8" s="358"/>
      <c r="BK8" s="358"/>
      <c r="BL8" s="20"/>
      <c r="BM8" s="358" t="str">
        <f>X1</f>
        <v>NOM - Prémon 5</v>
      </c>
      <c r="BN8" s="358"/>
      <c r="BO8" s="358"/>
      <c r="BP8" s="20"/>
      <c r="BQ8" s="358" t="str">
        <f>AH1</f>
        <v>NOM - Prémon 7</v>
      </c>
      <c r="BR8" s="358"/>
      <c r="BS8" s="358"/>
      <c r="BT8" s="20"/>
      <c r="BU8" s="358" t="str">
        <f>AR1</f>
        <v>NOM - Prémon 9</v>
      </c>
      <c r="BV8" s="358"/>
      <c r="BW8" s="358"/>
    </row>
    <row r="9" spans="1:75" ht="15.75" customHeight="1">
      <c r="A9" s="337"/>
      <c r="B9" s="338"/>
      <c r="C9" s="327"/>
      <c r="D9" s="5">
        <v>1</v>
      </c>
      <c r="E9" s="6">
        <v>2</v>
      </c>
      <c r="F9" s="7">
        <v>3</v>
      </c>
      <c r="G9" s="8">
        <v>4</v>
      </c>
      <c r="H9" s="345"/>
      <c r="I9" s="345"/>
      <c r="J9" s="345"/>
      <c r="K9" s="337"/>
      <c r="L9" s="338"/>
      <c r="M9" s="327"/>
      <c r="N9" s="5">
        <f>D9</f>
        <v>1</v>
      </c>
      <c r="O9" s="6">
        <f>E9</f>
        <v>2</v>
      </c>
      <c r="P9" s="7">
        <f>F9</f>
        <v>3</v>
      </c>
      <c r="Q9" s="8">
        <f>G9</f>
        <v>4</v>
      </c>
      <c r="R9" s="345"/>
      <c r="S9" s="345"/>
      <c r="T9" s="345"/>
      <c r="U9" s="337"/>
      <c r="V9" s="338"/>
      <c r="W9" s="327"/>
      <c r="X9" s="5">
        <f>N9</f>
        <v>1</v>
      </c>
      <c r="Y9" s="6">
        <f>O9</f>
        <v>2</v>
      </c>
      <c r="Z9" s="7">
        <f>P9</f>
        <v>3</v>
      </c>
      <c r="AA9" s="8">
        <f>Q9</f>
        <v>4</v>
      </c>
      <c r="AB9" s="345"/>
      <c r="AC9" s="345"/>
      <c r="AD9" s="345"/>
      <c r="AE9" s="337"/>
      <c r="AF9" s="338"/>
      <c r="AG9" s="327"/>
      <c r="AH9" s="5">
        <f>X9</f>
        <v>1</v>
      </c>
      <c r="AI9" s="6">
        <f>Y9</f>
        <v>2</v>
      </c>
      <c r="AJ9" s="7">
        <f>Z9</f>
        <v>3</v>
      </c>
      <c r="AK9" s="8">
        <f>AA9</f>
        <v>4</v>
      </c>
      <c r="AL9" s="345"/>
      <c r="AM9" s="345"/>
      <c r="AN9" s="345"/>
      <c r="AO9" s="337"/>
      <c r="AP9" s="338"/>
      <c r="AQ9" s="327"/>
      <c r="AR9" s="5">
        <f>AH9</f>
        <v>1</v>
      </c>
      <c r="AS9" s="6">
        <f>AI9</f>
        <v>2</v>
      </c>
      <c r="AT9" s="7">
        <f>AJ9</f>
        <v>3</v>
      </c>
      <c r="AU9" s="8">
        <f>AK9</f>
        <v>4</v>
      </c>
      <c r="AV9" s="345"/>
      <c r="AW9" s="345"/>
      <c r="AX9" s="345"/>
      <c r="BE9" s="358"/>
      <c r="BF9" s="358"/>
      <c r="BG9" s="358"/>
      <c r="BH9" s="20"/>
      <c r="BI9" s="358"/>
      <c r="BJ9" s="358"/>
      <c r="BK9" s="358"/>
      <c r="BL9" s="20"/>
      <c r="BM9" s="358"/>
      <c r="BN9" s="358"/>
      <c r="BO9" s="358"/>
      <c r="BP9" s="20"/>
      <c r="BQ9" s="358"/>
      <c r="BR9" s="358"/>
      <c r="BS9" s="358"/>
      <c r="BT9" s="20"/>
      <c r="BU9" s="358"/>
      <c r="BV9" s="358"/>
      <c r="BW9" s="358"/>
    </row>
    <row r="10" spans="1:75" s="33" customFormat="1" ht="16.5" customHeight="1">
      <c r="A10" s="129" t="str">
        <f>'Tableau groupe'!B7</f>
        <v>A4. RECEPTION DU VEHICULE</v>
      </c>
      <c r="B10" s="130"/>
      <c r="C10" s="182"/>
      <c r="D10" s="131"/>
      <c r="E10" s="131"/>
      <c r="F10" s="131"/>
      <c r="G10" s="131"/>
      <c r="H10" s="131"/>
      <c r="I10" s="131"/>
      <c r="J10" s="132"/>
      <c r="K10" s="129" t="str">
        <f t="shared" ref="K10:K21" si="6">A10</f>
        <v>A4. RECEPTION DU VEHICULE</v>
      </c>
      <c r="L10" s="130"/>
      <c r="M10" s="182"/>
      <c r="N10" s="131"/>
      <c r="O10" s="131"/>
      <c r="P10" s="131"/>
      <c r="Q10" s="131"/>
      <c r="R10" s="131"/>
      <c r="S10" s="131"/>
      <c r="T10" s="132"/>
      <c r="U10" s="129" t="str">
        <f t="shared" ref="U10:U21" si="7">K10</f>
        <v>A4. RECEPTION DU VEHICULE</v>
      </c>
      <c r="V10" s="130"/>
      <c r="W10" s="182"/>
      <c r="X10" s="131"/>
      <c r="Y10" s="131"/>
      <c r="Z10" s="131"/>
      <c r="AA10" s="131"/>
      <c r="AB10" s="131"/>
      <c r="AC10" s="131"/>
      <c r="AD10" s="132"/>
      <c r="AE10" s="129" t="str">
        <f t="shared" ref="AE10:AE21" si="8">U10</f>
        <v>A4. RECEPTION DU VEHICULE</v>
      </c>
      <c r="AF10" s="130"/>
      <c r="AG10" s="182"/>
      <c r="AH10" s="131"/>
      <c r="AI10" s="131"/>
      <c r="AJ10" s="131"/>
      <c r="AK10" s="131"/>
      <c r="AL10" s="131"/>
      <c r="AM10" s="131"/>
      <c r="AN10" s="132"/>
      <c r="AO10" s="129" t="str">
        <f t="shared" ref="AO10:AO21" si="9">AE10</f>
        <v>A4. RECEPTION DU VEHICULE</v>
      </c>
      <c r="AP10" s="130"/>
      <c r="AQ10" s="182"/>
      <c r="AR10" s="131"/>
      <c r="AS10" s="131"/>
      <c r="AT10" s="131"/>
      <c r="AU10" s="131"/>
      <c r="AV10" s="131"/>
      <c r="AW10" s="131"/>
      <c r="AX10" s="132"/>
    </row>
    <row r="11" spans="1:75" s="33" customFormat="1" ht="17.100000000000001" customHeight="1">
      <c r="A11" s="133" t="str">
        <f>'Tableau groupe'!B8</f>
        <v>Tâche T4.1 : Prendre en charge le véhicule.</v>
      </c>
      <c r="B11" s="134"/>
      <c r="C11" s="183"/>
      <c r="D11" s="135"/>
      <c r="E11" s="135"/>
      <c r="F11" s="135"/>
      <c r="G11" s="135"/>
      <c r="H11" s="135"/>
      <c r="I11" s="135"/>
      <c r="J11" s="136"/>
      <c r="K11" s="133" t="str">
        <f t="shared" si="6"/>
        <v>Tâche T4.1 : Prendre en charge le véhicule.</v>
      </c>
      <c r="L11" s="134"/>
      <c r="M11" s="183"/>
      <c r="N11" s="135"/>
      <c r="O11" s="135"/>
      <c r="P11" s="135"/>
      <c r="Q11" s="135"/>
      <c r="R11" s="135"/>
      <c r="S11" s="135"/>
      <c r="T11" s="136"/>
      <c r="U11" s="133" t="str">
        <f t="shared" si="7"/>
        <v>Tâche T4.1 : Prendre en charge le véhicule.</v>
      </c>
      <c r="V11" s="134"/>
      <c r="W11" s="183"/>
      <c r="X11" s="135"/>
      <c r="Y11" s="135"/>
      <c r="Z11" s="135"/>
      <c r="AA11" s="135"/>
      <c r="AB11" s="135"/>
      <c r="AC11" s="135"/>
      <c r="AD11" s="136"/>
      <c r="AE11" s="133" t="str">
        <f t="shared" si="8"/>
        <v>Tâche T4.1 : Prendre en charge le véhicule.</v>
      </c>
      <c r="AF11" s="134"/>
      <c r="AG11" s="183"/>
      <c r="AH11" s="135"/>
      <c r="AI11" s="135"/>
      <c r="AJ11" s="135"/>
      <c r="AK11" s="135"/>
      <c r="AL11" s="135"/>
      <c r="AM11" s="135"/>
      <c r="AN11" s="136"/>
      <c r="AO11" s="133" t="str">
        <f t="shared" si="9"/>
        <v>Tâche T4.1 : Prendre en charge le véhicule.</v>
      </c>
      <c r="AP11" s="134"/>
      <c r="AQ11" s="183"/>
      <c r="AR11" s="135"/>
      <c r="AS11" s="135"/>
      <c r="AT11" s="135"/>
      <c r="AU11" s="135"/>
      <c r="AV11" s="135"/>
      <c r="AW11" s="135"/>
      <c r="AX11" s="136"/>
    </row>
    <row r="12" spans="1:75" s="10" customFormat="1" ht="24" customHeight="1">
      <c r="A12" s="78" t="str">
        <f>'Tableau groupe'!B9</f>
        <v>C35.3</v>
      </c>
      <c r="B12" s="94" t="str">
        <f>'Tableau groupe'!C9</f>
        <v>Préparer un véhicule pour la livraison.</v>
      </c>
      <c r="C12" s="184" t="s">
        <v>26</v>
      </c>
      <c r="D12" s="62"/>
      <c r="E12" s="62"/>
      <c r="F12" s="62"/>
      <c r="G12" s="62"/>
      <c r="H12" s="62">
        <f>(IF(BG12&gt;0,IF(BF12&gt;BE12,BF12,BE12),"------"))</f>
        <v>1</v>
      </c>
      <c r="I12" s="62">
        <f>'Tableau groupe'!AB9</f>
        <v>3</v>
      </c>
      <c r="J12" s="64"/>
      <c r="K12" s="217" t="str">
        <f t="shared" si="6"/>
        <v>C35.3</v>
      </c>
      <c r="L12" s="79" t="str">
        <f t="shared" ref="L12:L15" si="10">B12</f>
        <v>Préparer un véhicule pour la livraison.</v>
      </c>
      <c r="M12" s="184" t="str">
        <f>C12</f>
        <v>Le véhicule est "décaissé" et/ou préparé à la livraison.</v>
      </c>
      <c r="N12" s="62"/>
      <c r="O12" s="62"/>
      <c r="P12" s="62"/>
      <c r="Q12" s="62"/>
      <c r="R12" s="62">
        <f>(IF(BK12&gt;0,IF(BJ12&gt;BI12,BJ12,BI12),"------"))</f>
        <v>3</v>
      </c>
      <c r="S12" s="62">
        <f t="shared" ref="S12:S44" si="11">I12</f>
        <v>3</v>
      </c>
      <c r="T12" s="64"/>
      <c r="U12" s="217" t="str">
        <f t="shared" si="7"/>
        <v>C35.3</v>
      </c>
      <c r="V12" s="79" t="str">
        <f>L12</f>
        <v>Préparer un véhicule pour la livraison.</v>
      </c>
      <c r="W12" s="184" t="str">
        <f>M12</f>
        <v>Le véhicule est "décaissé" et/ou préparé à la livraison.</v>
      </c>
      <c r="X12" s="62"/>
      <c r="Y12" s="62"/>
      <c r="Z12" s="62"/>
      <c r="AA12" s="62"/>
      <c r="AB12" s="62" t="str">
        <f>(IF(BO12&gt;0,IF(BN12&gt;BM12,BN12,BM12),"------"))</f>
        <v>------</v>
      </c>
      <c r="AC12" s="62">
        <f t="shared" ref="AC12:AC44" si="12">I12</f>
        <v>3</v>
      </c>
      <c r="AD12" s="64"/>
      <c r="AE12" s="217" t="str">
        <f t="shared" si="8"/>
        <v>C35.3</v>
      </c>
      <c r="AF12" s="79" t="str">
        <f>V12</f>
        <v>Préparer un véhicule pour la livraison.</v>
      </c>
      <c r="AG12" s="184" t="str">
        <f>W12</f>
        <v>Le véhicule est "décaissé" et/ou préparé à la livraison.</v>
      </c>
      <c r="AH12" s="62"/>
      <c r="AI12" s="62"/>
      <c r="AJ12" s="62"/>
      <c r="AK12" s="62"/>
      <c r="AL12" s="62" t="str">
        <f>(IF(BS12&gt;0,IF(BR12&gt;BQ12,BR12,BQ12),"------"))</f>
        <v>------</v>
      </c>
      <c r="AM12" s="62">
        <f t="shared" ref="AM12:AM44" si="13">I12</f>
        <v>3</v>
      </c>
      <c r="AN12" s="64"/>
      <c r="AO12" s="217" t="str">
        <f t="shared" si="9"/>
        <v>C35.3</v>
      </c>
      <c r="AP12" s="79" t="str">
        <f>AF12</f>
        <v>Préparer un véhicule pour la livraison.</v>
      </c>
      <c r="AQ12" s="184" t="str">
        <f>AG12</f>
        <v>Le véhicule est "décaissé" et/ou préparé à la livraison.</v>
      </c>
      <c r="AR12" s="62"/>
      <c r="AS12" s="62"/>
      <c r="AT12" s="62"/>
      <c r="AU12" s="62"/>
      <c r="AV12" s="62" t="str">
        <f>(IF(BW12&gt;0,IF(BV12&gt;BU12,BV12,BU12),"------"))</f>
        <v>------</v>
      </c>
      <c r="AW12" s="62">
        <f t="shared" ref="AW12:AW44" si="14">I12</f>
        <v>3</v>
      </c>
      <c r="AX12" s="64"/>
      <c r="AZ12" s="49" t="str">
        <f>'Tableau groupe'!X9</f>
        <v/>
      </c>
      <c r="BA12" s="49" t="str">
        <f>'Tableau groupe'!Y9</f>
        <v/>
      </c>
      <c r="BB12" s="49" t="str">
        <f>'Tableau groupe'!Z9</f>
        <v/>
      </c>
      <c r="BC12" s="49" t="str">
        <f>'Tableau groupe'!AA9</f>
        <v/>
      </c>
      <c r="BD12" s="66"/>
      <c r="BE12" s="10">
        <f>'Tableau groupe'!D9</f>
        <v>1</v>
      </c>
      <c r="BF12" s="10">
        <f>'Tableau groupe'!E9</f>
        <v>0</v>
      </c>
      <c r="BG12" s="10">
        <f>BE12+BF12</f>
        <v>1</v>
      </c>
      <c r="BI12" s="10">
        <f>'Tableau groupe'!H9</f>
        <v>3</v>
      </c>
      <c r="BJ12" s="10">
        <f>'Tableau groupe'!I9</f>
        <v>0</v>
      </c>
      <c r="BK12" s="10">
        <f>BI12+BJ12</f>
        <v>3</v>
      </c>
      <c r="BM12" s="10">
        <f>'Tableau groupe'!L9</f>
        <v>0</v>
      </c>
      <c r="BN12" s="10">
        <f>'Tableau groupe'!M9</f>
        <v>0</v>
      </c>
      <c r="BO12" s="10">
        <f>BM12+BN12</f>
        <v>0</v>
      </c>
      <c r="BQ12" s="10">
        <f>'Tableau groupe'!P9</f>
        <v>0</v>
      </c>
      <c r="BR12" s="10">
        <f>'Tableau groupe'!Q9</f>
        <v>0</v>
      </c>
      <c r="BS12" s="10">
        <f>BQ12+BR12</f>
        <v>0</v>
      </c>
      <c r="BU12" s="10">
        <f>'Tableau groupe'!T9</f>
        <v>0</v>
      </c>
      <c r="BV12" s="10">
        <f>'Tableau groupe'!U9</f>
        <v>0</v>
      </c>
      <c r="BW12" s="10">
        <f>BU12+BV12</f>
        <v>0</v>
      </c>
    </row>
    <row r="13" spans="1:75" s="10" customFormat="1" ht="24" customHeight="1">
      <c r="A13" s="78" t="str">
        <f>'Tableau groupe'!B10</f>
        <v>C35.1</v>
      </c>
      <c r="B13" s="94" t="str">
        <f>'Tableau groupe'!C10</f>
        <v>Protéger le véhicule pour l’intervention.</v>
      </c>
      <c r="C13" s="184" t="s">
        <v>31</v>
      </c>
      <c r="D13" s="62" t="str">
        <f>AZ13</f>
        <v/>
      </c>
      <c r="E13" s="62" t="str">
        <f t="shared" ref="E13:G13" si="15">BA13</f>
        <v/>
      </c>
      <c r="F13" s="62" t="str">
        <f t="shared" si="15"/>
        <v>X</v>
      </c>
      <c r="G13" s="62" t="str">
        <f t="shared" si="15"/>
        <v/>
      </c>
      <c r="H13" s="62" t="str">
        <f>(IF(BG13&gt;0,IF(BF13&gt;BE13,BF13,BE13),"------"))</f>
        <v>------</v>
      </c>
      <c r="I13" s="62">
        <f>'Tableau groupe'!AB10</f>
        <v>4</v>
      </c>
      <c r="J13" s="64"/>
      <c r="K13" s="217" t="str">
        <f t="shared" si="6"/>
        <v>C35.1</v>
      </c>
      <c r="L13" s="79" t="str">
        <f t="shared" si="10"/>
        <v>Protéger le véhicule pour l’intervention.</v>
      </c>
      <c r="M13" s="184" t="str">
        <f>C13</f>
        <v>La propreté du véhicule est préservée.</v>
      </c>
      <c r="N13" s="62" t="str">
        <f t="shared" ref="N13:Q15" si="16">D13</f>
        <v/>
      </c>
      <c r="O13" s="62" t="str">
        <f t="shared" si="16"/>
        <v/>
      </c>
      <c r="P13" s="62" t="str">
        <f t="shared" si="16"/>
        <v>X</v>
      </c>
      <c r="Q13" s="62" t="str">
        <f t="shared" si="16"/>
        <v/>
      </c>
      <c r="R13" s="62" t="str">
        <f>(IF(BK13&gt;0,IF(BJ13&gt;BI13,BJ13,BI13),"------"))</f>
        <v>------</v>
      </c>
      <c r="S13" s="62">
        <f t="shared" si="11"/>
        <v>4</v>
      </c>
      <c r="T13" s="64"/>
      <c r="U13" s="217" t="str">
        <f t="shared" si="7"/>
        <v>C35.1</v>
      </c>
      <c r="V13" s="79" t="str">
        <f>L13</f>
        <v>Protéger le véhicule pour l’intervention.</v>
      </c>
      <c r="W13" s="184" t="str">
        <f>M13</f>
        <v>La propreté du véhicule est préservée.</v>
      </c>
      <c r="X13" s="62" t="str">
        <f t="shared" ref="X13:AA15" si="17">N13</f>
        <v/>
      </c>
      <c r="Y13" s="62" t="str">
        <f t="shared" si="17"/>
        <v/>
      </c>
      <c r="Z13" s="62" t="str">
        <f t="shared" si="17"/>
        <v>X</v>
      </c>
      <c r="AA13" s="62" t="str">
        <f t="shared" si="17"/>
        <v/>
      </c>
      <c r="AB13" s="62" t="str">
        <f>(IF(BO13&gt;0,IF(BN13&gt;BM13,BN13,BM13),"------"))</f>
        <v>------</v>
      </c>
      <c r="AC13" s="62">
        <f t="shared" si="12"/>
        <v>4</v>
      </c>
      <c r="AD13" s="64"/>
      <c r="AE13" s="217" t="str">
        <f t="shared" si="8"/>
        <v>C35.1</v>
      </c>
      <c r="AF13" s="79" t="str">
        <f>V13</f>
        <v>Protéger le véhicule pour l’intervention.</v>
      </c>
      <c r="AG13" s="184" t="str">
        <f>W13</f>
        <v>La propreté du véhicule est préservée.</v>
      </c>
      <c r="AH13" s="62" t="str">
        <f t="shared" ref="AH13:AK15" si="18">X13</f>
        <v/>
      </c>
      <c r="AI13" s="62" t="str">
        <f t="shared" si="18"/>
        <v/>
      </c>
      <c r="AJ13" s="62" t="str">
        <f t="shared" si="18"/>
        <v>X</v>
      </c>
      <c r="AK13" s="62" t="str">
        <f t="shared" si="18"/>
        <v/>
      </c>
      <c r="AL13" s="62" t="str">
        <f>(IF(BS13&gt;0,IF(BR13&gt;BQ13,BR13,BQ13),"------"))</f>
        <v>------</v>
      </c>
      <c r="AM13" s="62">
        <f t="shared" si="13"/>
        <v>4</v>
      </c>
      <c r="AN13" s="64"/>
      <c r="AO13" s="217" t="str">
        <f t="shared" si="9"/>
        <v>C35.1</v>
      </c>
      <c r="AP13" s="79" t="str">
        <f>AF13</f>
        <v>Protéger le véhicule pour l’intervention.</v>
      </c>
      <c r="AQ13" s="184" t="str">
        <f>AG13</f>
        <v>La propreté du véhicule est préservée.</v>
      </c>
      <c r="AR13" s="62" t="str">
        <f t="shared" ref="AR13:AU15" si="19">AH13</f>
        <v/>
      </c>
      <c r="AS13" s="62" t="str">
        <f t="shared" si="19"/>
        <v/>
      </c>
      <c r="AT13" s="62" t="str">
        <f t="shared" si="19"/>
        <v>X</v>
      </c>
      <c r="AU13" s="62" t="str">
        <f t="shared" si="19"/>
        <v/>
      </c>
      <c r="AV13" s="62" t="str">
        <f t="shared" ref="AV13:AV44" si="20">(IF(BW13&gt;0,IF(BV13&gt;BU13,BV13,BU13),"------"))</f>
        <v>------</v>
      </c>
      <c r="AW13" s="62">
        <f t="shared" si="14"/>
        <v>4</v>
      </c>
      <c r="AX13" s="64"/>
      <c r="AZ13" s="49" t="str">
        <f>'Tableau groupe'!X10</f>
        <v/>
      </c>
      <c r="BA13" s="49" t="str">
        <f>'Tableau groupe'!Y10</f>
        <v/>
      </c>
      <c r="BB13" s="49" t="str">
        <f>'Tableau groupe'!Z10</f>
        <v>X</v>
      </c>
      <c r="BC13" s="49" t="str">
        <f>'Tableau groupe'!AA10</f>
        <v/>
      </c>
      <c r="BD13" s="66"/>
      <c r="BE13" s="10">
        <f>'Tableau groupe'!D10</f>
        <v>0</v>
      </c>
      <c r="BF13" s="10">
        <f>'Tableau groupe'!E10</f>
        <v>0</v>
      </c>
      <c r="BG13" s="10">
        <f t="shared" ref="BG13:BG44" si="21">BE13+BF13</f>
        <v>0</v>
      </c>
      <c r="BI13" s="10">
        <f>'Tableau groupe'!H10</f>
        <v>0</v>
      </c>
      <c r="BJ13" s="10">
        <f>'Tableau groupe'!I10</f>
        <v>0</v>
      </c>
      <c r="BK13" s="10">
        <f t="shared" ref="BK13:BK44" si="22">BI13+BJ13</f>
        <v>0</v>
      </c>
      <c r="BM13" s="10">
        <f>'Tableau groupe'!L10</f>
        <v>0</v>
      </c>
      <c r="BN13" s="10">
        <f>'Tableau groupe'!M10</f>
        <v>0</v>
      </c>
      <c r="BO13" s="10">
        <f t="shared" ref="BO13:BO44" si="23">BM13+BN13</f>
        <v>0</v>
      </c>
      <c r="BQ13" s="10">
        <f>'Tableau groupe'!P10</f>
        <v>0</v>
      </c>
      <c r="BR13" s="10">
        <f>'Tableau groupe'!Q10</f>
        <v>0</v>
      </c>
      <c r="BS13" s="10">
        <f t="shared" ref="BS13:BS44" si="24">BQ13+BR13</f>
        <v>0</v>
      </c>
      <c r="BU13" s="10">
        <f>'Tableau groupe'!T10</f>
        <v>0</v>
      </c>
      <c r="BV13" s="10">
        <f>'Tableau groupe'!U10</f>
        <v>0</v>
      </c>
      <c r="BW13" s="10">
        <f t="shared" ref="BW13:BW44" si="25">BU13+BV13</f>
        <v>0</v>
      </c>
    </row>
    <row r="14" spans="1:75" s="10" customFormat="1" ht="16.5" customHeight="1">
      <c r="A14" s="78" t="str">
        <f>'Tableau groupe'!B11</f>
        <v>C35.1</v>
      </c>
      <c r="B14" s="94" t="str">
        <f>'Tableau groupe'!C11</f>
        <v xml:space="preserve">Manœuvrer le véhicule sur le sol. </v>
      </c>
      <c r="C14" s="328" t="s">
        <v>37</v>
      </c>
      <c r="D14" s="62" t="str">
        <f t="shared" ref="D14:D44" si="26">AZ14</f>
        <v/>
      </c>
      <c r="E14" s="62" t="str">
        <f t="shared" ref="E14:E44" si="27">BA14</f>
        <v/>
      </c>
      <c r="F14" s="62" t="str">
        <f t="shared" ref="F14:F44" si="28">BB14</f>
        <v>X</v>
      </c>
      <c r="G14" s="62" t="str">
        <f t="shared" ref="G14:G44" si="29">BC14</f>
        <v/>
      </c>
      <c r="H14" s="62" t="str">
        <f>(IF(BG14&gt;0,IF(BF14&gt;BE14,BF14,BE14),"------"))</f>
        <v>------</v>
      </c>
      <c r="I14" s="62">
        <f>'Tableau groupe'!AB11</f>
        <v>3</v>
      </c>
      <c r="J14" s="64"/>
      <c r="K14" s="217" t="str">
        <f t="shared" si="6"/>
        <v>C35.1</v>
      </c>
      <c r="L14" s="79" t="str">
        <f t="shared" si="10"/>
        <v xml:space="preserve">Manœuvrer le véhicule sur le sol. </v>
      </c>
      <c r="M14" s="328" t="str">
        <f t="shared" ref="M14" si="30">C14</f>
        <v>Le maniement du véhicule est assuré.</v>
      </c>
      <c r="N14" s="62" t="str">
        <f t="shared" si="16"/>
        <v/>
      </c>
      <c r="O14" s="62" t="str">
        <f t="shared" si="16"/>
        <v/>
      </c>
      <c r="P14" s="62" t="str">
        <f t="shared" si="16"/>
        <v>X</v>
      </c>
      <c r="Q14" s="62" t="str">
        <f t="shared" si="16"/>
        <v/>
      </c>
      <c r="R14" s="62" t="str">
        <f>(IF(BK14&gt;0,IF(BJ14&gt;BI14,BJ14,BI14),"------"))</f>
        <v>------</v>
      </c>
      <c r="S14" s="62">
        <f t="shared" si="11"/>
        <v>3</v>
      </c>
      <c r="T14" s="64"/>
      <c r="U14" s="217" t="str">
        <f t="shared" si="7"/>
        <v>C35.1</v>
      </c>
      <c r="V14" s="79" t="str">
        <f>L14</f>
        <v xml:space="preserve">Manœuvrer le véhicule sur le sol. </v>
      </c>
      <c r="W14" s="328" t="str">
        <f t="shared" ref="W14" si="31">M14</f>
        <v>Le maniement du véhicule est assuré.</v>
      </c>
      <c r="X14" s="62" t="str">
        <f t="shared" si="17"/>
        <v/>
      </c>
      <c r="Y14" s="62" t="str">
        <f t="shared" si="17"/>
        <v/>
      </c>
      <c r="Z14" s="62" t="str">
        <f t="shared" si="17"/>
        <v>X</v>
      </c>
      <c r="AA14" s="62" t="str">
        <f t="shared" si="17"/>
        <v/>
      </c>
      <c r="AB14" s="62" t="str">
        <f>(IF(BO14&gt;0,IF(BN14&gt;BM14,BN14,BM14),"------"))</f>
        <v>------</v>
      </c>
      <c r="AC14" s="62">
        <f t="shared" si="12"/>
        <v>3</v>
      </c>
      <c r="AD14" s="64"/>
      <c r="AE14" s="217" t="str">
        <f t="shared" si="8"/>
        <v>C35.1</v>
      </c>
      <c r="AF14" s="79" t="str">
        <f>V14</f>
        <v xml:space="preserve">Manœuvrer le véhicule sur le sol. </v>
      </c>
      <c r="AG14" s="328" t="str">
        <f t="shared" ref="AG14" si="32">W14</f>
        <v>Le maniement du véhicule est assuré.</v>
      </c>
      <c r="AH14" s="62" t="str">
        <f t="shared" si="18"/>
        <v/>
      </c>
      <c r="AI14" s="62" t="str">
        <f t="shared" si="18"/>
        <v/>
      </c>
      <c r="AJ14" s="62" t="str">
        <f t="shared" si="18"/>
        <v>X</v>
      </c>
      <c r="AK14" s="62" t="str">
        <f t="shared" si="18"/>
        <v/>
      </c>
      <c r="AL14" s="62" t="str">
        <f>(IF(BS14&gt;0,IF(BR14&gt;BQ14,BR14,BQ14),"------"))</f>
        <v>------</v>
      </c>
      <c r="AM14" s="62">
        <f t="shared" si="13"/>
        <v>3</v>
      </c>
      <c r="AN14" s="64"/>
      <c r="AO14" s="217" t="str">
        <f t="shared" si="9"/>
        <v>C35.1</v>
      </c>
      <c r="AP14" s="79" t="str">
        <f>AF14</f>
        <v xml:space="preserve">Manœuvrer le véhicule sur le sol. </v>
      </c>
      <c r="AQ14" s="328" t="str">
        <f t="shared" ref="AQ14" si="33">AG14</f>
        <v>Le maniement du véhicule est assuré.</v>
      </c>
      <c r="AR14" s="62" t="str">
        <f t="shared" si="19"/>
        <v/>
      </c>
      <c r="AS14" s="62" t="str">
        <f t="shared" si="19"/>
        <v/>
      </c>
      <c r="AT14" s="62" t="str">
        <f t="shared" si="19"/>
        <v>X</v>
      </c>
      <c r="AU14" s="62" t="str">
        <f t="shared" si="19"/>
        <v/>
      </c>
      <c r="AV14" s="62" t="str">
        <f t="shared" si="20"/>
        <v>------</v>
      </c>
      <c r="AW14" s="62">
        <f t="shared" si="14"/>
        <v>3</v>
      </c>
      <c r="AX14" s="64"/>
      <c r="AZ14" s="49" t="str">
        <f>'Tableau groupe'!X11</f>
        <v/>
      </c>
      <c r="BA14" s="49" t="str">
        <f>'Tableau groupe'!Y11</f>
        <v/>
      </c>
      <c r="BB14" s="49" t="str">
        <f>'Tableau groupe'!Z11</f>
        <v>X</v>
      </c>
      <c r="BC14" s="49" t="str">
        <f>'Tableau groupe'!AA11</f>
        <v/>
      </c>
      <c r="BD14" s="66"/>
      <c r="BE14" s="10">
        <f>'Tableau groupe'!D11</f>
        <v>0</v>
      </c>
      <c r="BF14" s="10">
        <f>'Tableau groupe'!E11</f>
        <v>0</v>
      </c>
      <c r="BG14" s="10">
        <f t="shared" si="21"/>
        <v>0</v>
      </c>
      <c r="BI14" s="10">
        <f>'Tableau groupe'!H11</f>
        <v>0</v>
      </c>
      <c r="BJ14" s="10">
        <f>'Tableau groupe'!I11</f>
        <v>0</v>
      </c>
      <c r="BK14" s="10">
        <f t="shared" si="22"/>
        <v>0</v>
      </c>
      <c r="BM14" s="10">
        <f>'Tableau groupe'!L11</f>
        <v>0</v>
      </c>
      <c r="BN14" s="10">
        <f>'Tableau groupe'!M11</f>
        <v>0</v>
      </c>
      <c r="BO14" s="10">
        <f t="shared" si="23"/>
        <v>0</v>
      </c>
      <c r="BQ14" s="10">
        <f>'Tableau groupe'!P11</f>
        <v>0</v>
      </c>
      <c r="BR14" s="10">
        <f>'Tableau groupe'!Q11</f>
        <v>0</v>
      </c>
      <c r="BS14" s="10">
        <f t="shared" si="24"/>
        <v>0</v>
      </c>
      <c r="BU14" s="10">
        <f>'Tableau groupe'!T11</f>
        <v>0</v>
      </c>
      <c r="BV14" s="10">
        <f>'Tableau groupe'!U11</f>
        <v>0</v>
      </c>
      <c r="BW14" s="10">
        <f t="shared" si="25"/>
        <v>0</v>
      </c>
    </row>
    <row r="15" spans="1:75" s="10" customFormat="1" ht="24" customHeight="1">
      <c r="A15" s="78" t="str">
        <f>'Tableau groupe'!B12</f>
        <v>C35.1</v>
      </c>
      <c r="B15" s="94" t="str">
        <f>'Tableau groupe'!C12</f>
        <v>Manœuvrer le véhicule sur une table élévatrice.</v>
      </c>
      <c r="C15" s="329"/>
      <c r="D15" s="62" t="str">
        <f t="shared" si="26"/>
        <v/>
      </c>
      <c r="E15" s="62" t="str">
        <f t="shared" si="27"/>
        <v/>
      </c>
      <c r="F15" s="62" t="str">
        <f t="shared" si="28"/>
        <v>X</v>
      </c>
      <c r="G15" s="62" t="str">
        <f t="shared" si="29"/>
        <v/>
      </c>
      <c r="H15" s="62" t="str">
        <f>(IF(BG15&gt;0,IF(BF15&gt;BE15,BF15,BE15),"------"))</f>
        <v>------</v>
      </c>
      <c r="I15" s="62">
        <f>'Tableau groupe'!AB12</f>
        <v>3</v>
      </c>
      <c r="J15" s="64"/>
      <c r="K15" s="217" t="str">
        <f t="shared" si="6"/>
        <v>C35.1</v>
      </c>
      <c r="L15" s="79" t="str">
        <f t="shared" si="10"/>
        <v>Manœuvrer le véhicule sur une table élévatrice.</v>
      </c>
      <c r="M15" s="329"/>
      <c r="N15" s="62" t="str">
        <f t="shared" si="16"/>
        <v/>
      </c>
      <c r="O15" s="62" t="str">
        <f t="shared" si="16"/>
        <v/>
      </c>
      <c r="P15" s="62" t="str">
        <f t="shared" si="16"/>
        <v>X</v>
      </c>
      <c r="Q15" s="62" t="str">
        <f t="shared" si="16"/>
        <v/>
      </c>
      <c r="R15" s="62" t="str">
        <f>(IF(BK15&gt;0,IF(BJ15&gt;BI15,BJ15,BI15),"------"))</f>
        <v>------</v>
      </c>
      <c r="S15" s="62">
        <f t="shared" si="11"/>
        <v>3</v>
      </c>
      <c r="T15" s="64"/>
      <c r="U15" s="217" t="str">
        <f t="shared" si="7"/>
        <v>C35.1</v>
      </c>
      <c r="V15" s="79" t="str">
        <f>L15</f>
        <v>Manœuvrer le véhicule sur une table élévatrice.</v>
      </c>
      <c r="W15" s="329"/>
      <c r="X15" s="62" t="str">
        <f t="shared" si="17"/>
        <v/>
      </c>
      <c r="Y15" s="62" t="str">
        <f t="shared" si="17"/>
        <v/>
      </c>
      <c r="Z15" s="62" t="str">
        <f t="shared" si="17"/>
        <v>X</v>
      </c>
      <c r="AA15" s="62" t="str">
        <f t="shared" si="17"/>
        <v/>
      </c>
      <c r="AB15" s="62" t="str">
        <f>(IF(BO15&gt;0,IF(BN15&gt;BM15,BN15,BM15),"------"))</f>
        <v>------</v>
      </c>
      <c r="AC15" s="62">
        <f t="shared" si="12"/>
        <v>3</v>
      </c>
      <c r="AD15" s="64"/>
      <c r="AE15" s="217" t="str">
        <f t="shared" si="8"/>
        <v>C35.1</v>
      </c>
      <c r="AF15" s="79" t="str">
        <f>V15</f>
        <v>Manœuvrer le véhicule sur une table élévatrice.</v>
      </c>
      <c r="AG15" s="329"/>
      <c r="AH15" s="62" t="str">
        <f t="shared" si="18"/>
        <v/>
      </c>
      <c r="AI15" s="62" t="str">
        <f t="shared" si="18"/>
        <v/>
      </c>
      <c r="AJ15" s="62" t="str">
        <f t="shared" si="18"/>
        <v>X</v>
      </c>
      <c r="AK15" s="62" t="str">
        <f t="shared" si="18"/>
        <v/>
      </c>
      <c r="AL15" s="62" t="str">
        <f>(IF(BS15&gt;0,IF(BR15&gt;BQ15,BR15,BQ15),"------"))</f>
        <v>------</v>
      </c>
      <c r="AM15" s="62">
        <f t="shared" si="13"/>
        <v>3</v>
      </c>
      <c r="AN15" s="64"/>
      <c r="AO15" s="217" t="str">
        <f t="shared" si="9"/>
        <v>C35.1</v>
      </c>
      <c r="AP15" s="79" t="str">
        <f>AF15</f>
        <v>Manœuvrer le véhicule sur une table élévatrice.</v>
      </c>
      <c r="AQ15" s="329"/>
      <c r="AR15" s="62" t="str">
        <f t="shared" si="19"/>
        <v/>
      </c>
      <c r="AS15" s="62" t="str">
        <f t="shared" si="19"/>
        <v/>
      </c>
      <c r="AT15" s="62" t="str">
        <f t="shared" si="19"/>
        <v>X</v>
      </c>
      <c r="AU15" s="62" t="str">
        <f t="shared" si="19"/>
        <v/>
      </c>
      <c r="AV15" s="62" t="str">
        <f t="shared" si="20"/>
        <v>------</v>
      </c>
      <c r="AW15" s="62">
        <f t="shared" si="14"/>
        <v>3</v>
      </c>
      <c r="AX15" s="64"/>
      <c r="AZ15" s="49" t="str">
        <f>'Tableau groupe'!X12</f>
        <v/>
      </c>
      <c r="BA15" s="49" t="str">
        <f>'Tableau groupe'!Y12</f>
        <v/>
      </c>
      <c r="BB15" s="49" t="str">
        <f>'Tableau groupe'!Z12</f>
        <v>X</v>
      </c>
      <c r="BC15" s="49" t="str">
        <f>'Tableau groupe'!AA12</f>
        <v/>
      </c>
      <c r="BD15" s="66"/>
      <c r="BE15" s="10">
        <f>'Tableau groupe'!D12</f>
        <v>0</v>
      </c>
      <c r="BF15" s="10">
        <f>'Tableau groupe'!E12</f>
        <v>0</v>
      </c>
      <c r="BG15" s="10">
        <f t="shared" si="21"/>
        <v>0</v>
      </c>
      <c r="BI15" s="10">
        <f>'Tableau groupe'!H12</f>
        <v>0</v>
      </c>
      <c r="BJ15" s="10">
        <f>'Tableau groupe'!I12</f>
        <v>0</v>
      </c>
      <c r="BK15" s="10">
        <f t="shared" si="22"/>
        <v>0</v>
      </c>
      <c r="BM15" s="10">
        <f>'Tableau groupe'!L12</f>
        <v>0</v>
      </c>
      <c r="BN15" s="10">
        <f>'Tableau groupe'!M12</f>
        <v>0</v>
      </c>
      <c r="BO15" s="10">
        <f t="shared" si="23"/>
        <v>0</v>
      </c>
      <c r="BQ15" s="10">
        <f>'Tableau groupe'!P12</f>
        <v>0</v>
      </c>
      <c r="BR15" s="10">
        <f>'Tableau groupe'!Q12</f>
        <v>0</v>
      </c>
      <c r="BS15" s="10">
        <f t="shared" si="24"/>
        <v>0</v>
      </c>
      <c r="BU15" s="10">
        <f>'Tableau groupe'!T12</f>
        <v>0</v>
      </c>
      <c r="BV15" s="10">
        <f>'Tableau groupe'!U12</f>
        <v>0</v>
      </c>
      <c r="BW15" s="10">
        <f t="shared" si="25"/>
        <v>0</v>
      </c>
    </row>
    <row r="16" spans="1:75" s="33" customFormat="1" ht="16.5" customHeight="1">
      <c r="A16" s="137" t="str">
        <f>'Tableau groupe'!B13</f>
        <v>Tâche T4.2 : Restituer le véhicule.</v>
      </c>
      <c r="B16" s="138"/>
      <c r="C16" s="185"/>
      <c r="D16" s="139"/>
      <c r="E16" s="139"/>
      <c r="F16" s="139"/>
      <c r="G16" s="139"/>
      <c r="H16" s="140"/>
      <c r="I16" s="139"/>
      <c r="J16" s="141"/>
      <c r="K16" s="137" t="str">
        <f t="shared" si="6"/>
        <v>Tâche T4.2 : Restituer le véhicule.</v>
      </c>
      <c r="L16" s="138"/>
      <c r="M16" s="185"/>
      <c r="N16" s="139"/>
      <c r="O16" s="139"/>
      <c r="P16" s="139"/>
      <c r="Q16" s="139"/>
      <c r="R16" s="140"/>
      <c r="S16" s="139"/>
      <c r="T16" s="141"/>
      <c r="U16" s="137" t="str">
        <f t="shared" si="7"/>
        <v>Tâche T4.2 : Restituer le véhicule.</v>
      </c>
      <c r="V16" s="138"/>
      <c r="W16" s="185"/>
      <c r="X16" s="139"/>
      <c r="Y16" s="139"/>
      <c r="Z16" s="139"/>
      <c r="AA16" s="139"/>
      <c r="AB16" s="140"/>
      <c r="AC16" s="139"/>
      <c r="AD16" s="141"/>
      <c r="AE16" s="137" t="str">
        <f t="shared" si="8"/>
        <v>Tâche T4.2 : Restituer le véhicule.</v>
      </c>
      <c r="AF16" s="138"/>
      <c r="AG16" s="185"/>
      <c r="AH16" s="139"/>
      <c r="AI16" s="139"/>
      <c r="AJ16" s="139"/>
      <c r="AK16" s="139"/>
      <c r="AL16" s="140"/>
      <c r="AM16" s="139"/>
      <c r="AN16" s="141"/>
      <c r="AO16" s="137" t="str">
        <f t="shared" si="9"/>
        <v>Tâche T4.2 : Restituer le véhicule.</v>
      </c>
      <c r="AP16" s="138"/>
      <c r="AQ16" s="185"/>
      <c r="AR16" s="139"/>
      <c r="AS16" s="139"/>
      <c r="AT16" s="139"/>
      <c r="AU16" s="139"/>
      <c r="AV16" s="140"/>
      <c r="AW16" s="139"/>
      <c r="AX16" s="141"/>
      <c r="AZ16" s="49"/>
      <c r="BA16" s="49"/>
      <c r="BB16" s="49"/>
      <c r="BC16" s="49"/>
      <c r="BD16" s="17"/>
      <c r="BE16" s="10">
        <f>'Tableau groupe'!D13</f>
        <v>0</v>
      </c>
      <c r="BF16" s="10">
        <f>'Tableau groupe'!E13</f>
        <v>0</v>
      </c>
      <c r="BG16" s="10">
        <f t="shared" si="21"/>
        <v>0</v>
      </c>
      <c r="BI16" s="10">
        <f>'Tableau groupe'!H13</f>
        <v>0</v>
      </c>
      <c r="BJ16" s="10">
        <f>'Tableau groupe'!I13</f>
        <v>0</v>
      </c>
      <c r="BK16" s="10">
        <f t="shared" si="22"/>
        <v>0</v>
      </c>
      <c r="BM16" s="10">
        <f>'Tableau groupe'!L13</f>
        <v>0</v>
      </c>
      <c r="BN16" s="10">
        <f>'Tableau groupe'!M13</f>
        <v>0</v>
      </c>
      <c r="BO16" s="10">
        <f t="shared" si="23"/>
        <v>0</v>
      </c>
      <c r="BQ16" s="10">
        <f>'Tableau groupe'!P13</f>
        <v>0</v>
      </c>
      <c r="BR16" s="10">
        <f>'Tableau groupe'!Q13</f>
        <v>0</v>
      </c>
      <c r="BU16" s="10">
        <f>'Tableau groupe'!T13</f>
        <v>0</v>
      </c>
      <c r="BV16" s="10">
        <f>'Tableau groupe'!U13</f>
        <v>0</v>
      </c>
    </row>
    <row r="17" spans="1:75" s="10" customFormat="1" ht="16.5" customHeight="1">
      <c r="A17" s="238" t="str">
        <f>'Tableau groupe'!B14</f>
        <v>C35.2</v>
      </c>
      <c r="B17" s="239" t="str">
        <f>'Tableau groupe'!C14</f>
        <v>Laver le véhicule.</v>
      </c>
      <c r="C17" s="328" t="s">
        <v>34</v>
      </c>
      <c r="D17" s="62" t="str">
        <f t="shared" ref="D17" si="34">AZ17</f>
        <v/>
      </c>
      <c r="E17" s="62" t="str">
        <f t="shared" ref="E17" si="35">BA17</f>
        <v/>
      </c>
      <c r="F17" s="62" t="str">
        <f t="shared" ref="F17" si="36">BB17</f>
        <v>X</v>
      </c>
      <c r="G17" s="62" t="str">
        <f t="shared" ref="G17" si="37">BC17</f>
        <v/>
      </c>
      <c r="H17" s="62" t="str">
        <f t="shared" ref="H17" si="38">(IF(BG17&gt;0,IF(BF17&gt;BE17,BF17,BE17),"------"))</f>
        <v>------</v>
      </c>
      <c r="I17" s="62">
        <f>'Tableau groupe'!AB14</f>
        <v>4</v>
      </c>
      <c r="J17" s="64"/>
      <c r="K17" s="238" t="str">
        <f t="shared" ref="K17" si="39">A17</f>
        <v>C35.2</v>
      </c>
      <c r="L17" s="79" t="str">
        <f>B17</f>
        <v>Laver le véhicule.</v>
      </c>
      <c r="M17" s="328" t="str">
        <f>C17</f>
        <v>Le véhicule est prêt à la restitution.</v>
      </c>
      <c r="N17" s="62" t="str">
        <f t="shared" ref="N17" si="40">D17</f>
        <v/>
      </c>
      <c r="O17" s="62" t="str">
        <f t="shared" ref="O17" si="41">E17</f>
        <v/>
      </c>
      <c r="P17" s="62" t="str">
        <f t="shared" ref="P17" si="42">F17</f>
        <v>X</v>
      </c>
      <c r="Q17" s="62" t="str">
        <f t="shared" ref="Q17" si="43">G17</f>
        <v/>
      </c>
      <c r="R17" s="62" t="str">
        <f t="shared" ref="R17" si="44">(IF(BK17&gt;0,IF(BJ17&gt;BI17,BJ17,BI17),"------"))</f>
        <v>------</v>
      </c>
      <c r="S17" s="62">
        <f t="shared" ref="S17" si="45">I17</f>
        <v>4</v>
      </c>
      <c r="T17" s="64"/>
      <c r="U17" s="238" t="str">
        <f t="shared" ref="U17" si="46">K17</f>
        <v>C35.2</v>
      </c>
      <c r="V17" s="79" t="str">
        <f>L17</f>
        <v>Laver le véhicule.</v>
      </c>
      <c r="W17" s="328" t="str">
        <f>M17</f>
        <v>Le véhicule est prêt à la restitution.</v>
      </c>
      <c r="X17" s="62" t="str">
        <f>N17</f>
        <v/>
      </c>
      <c r="Y17" s="62" t="str">
        <f t="shared" ref="Y17" si="47">O17</f>
        <v/>
      </c>
      <c r="Z17" s="62" t="str">
        <f t="shared" ref="Z17" si="48">P17</f>
        <v>X</v>
      </c>
      <c r="AA17" s="62" t="str">
        <f t="shared" ref="AA17" si="49">Q17</f>
        <v/>
      </c>
      <c r="AB17" s="62" t="str">
        <f t="shared" ref="AB17" si="50">(IF(BO17&gt;0,IF(BN17&gt;BM17,BN17,BM17),"------"))</f>
        <v>------</v>
      </c>
      <c r="AC17" s="62">
        <f t="shared" ref="AC17" si="51">I17</f>
        <v>4</v>
      </c>
      <c r="AD17" s="64"/>
      <c r="AE17" s="238" t="str">
        <f t="shared" ref="AE17" si="52">U17</f>
        <v>C35.2</v>
      </c>
      <c r="AF17" s="79" t="str">
        <f>V17</f>
        <v>Laver le véhicule.</v>
      </c>
      <c r="AG17" s="328" t="str">
        <f>W17</f>
        <v>Le véhicule est prêt à la restitution.</v>
      </c>
      <c r="AH17" s="62" t="str">
        <f>X17</f>
        <v/>
      </c>
      <c r="AI17" s="62" t="str">
        <f t="shared" ref="AI17" si="53">Y17</f>
        <v/>
      </c>
      <c r="AJ17" s="62" t="str">
        <f t="shared" ref="AJ17" si="54">Z17</f>
        <v>X</v>
      </c>
      <c r="AK17" s="62" t="str">
        <f t="shared" ref="AK17" si="55">AA17</f>
        <v/>
      </c>
      <c r="AL17" s="62" t="str">
        <f t="shared" ref="AL17" si="56">(IF(BS17&gt;0,IF(BR17&gt;BQ17,BR17,BQ17),"------"))</f>
        <v>------</v>
      </c>
      <c r="AM17" s="62">
        <f t="shared" ref="AM17" si="57">I17</f>
        <v>4</v>
      </c>
      <c r="AN17" s="64"/>
      <c r="AO17" s="238" t="str">
        <f t="shared" ref="AO17" si="58">AE17</f>
        <v>C35.2</v>
      </c>
      <c r="AP17" s="79" t="str">
        <f>AF17</f>
        <v>Laver le véhicule.</v>
      </c>
      <c r="AQ17" s="328" t="str">
        <f>AG17</f>
        <v>Le véhicule est prêt à la restitution.</v>
      </c>
      <c r="AR17" s="62" t="str">
        <f>AH17</f>
        <v/>
      </c>
      <c r="AS17" s="62" t="str">
        <f t="shared" ref="AS17" si="59">AI17</f>
        <v/>
      </c>
      <c r="AT17" s="62" t="str">
        <f t="shared" ref="AT17" si="60">AJ17</f>
        <v>X</v>
      </c>
      <c r="AU17" s="62" t="str">
        <f t="shared" ref="AU17" si="61">AK17</f>
        <v/>
      </c>
      <c r="AV17" s="62" t="str">
        <f t="shared" ref="AV17" si="62">(IF(BW17&gt;0,IF(BV17&gt;BU17,BV17,BU17),"------"))</f>
        <v>------</v>
      </c>
      <c r="AW17" s="62">
        <f t="shared" ref="AW17" si="63">I17</f>
        <v>4</v>
      </c>
      <c r="AX17" s="64"/>
      <c r="AZ17" s="49" t="str">
        <f>'Tableau groupe'!X14</f>
        <v/>
      </c>
      <c r="BA17" s="49" t="str">
        <f>'Tableau groupe'!Y14</f>
        <v/>
      </c>
      <c r="BB17" s="49" t="str">
        <f>'Tableau groupe'!Z14</f>
        <v>X</v>
      </c>
      <c r="BC17" s="49" t="str">
        <f>'Tableau groupe'!AA14</f>
        <v/>
      </c>
      <c r="BD17" s="66"/>
      <c r="BE17" s="10">
        <f>'Tableau groupe'!D14</f>
        <v>0</v>
      </c>
      <c r="BF17" s="10">
        <f>'Tableau groupe'!E14</f>
        <v>0</v>
      </c>
      <c r="BG17" s="10">
        <f t="shared" ref="BG17" si="64">BE17+BF17</f>
        <v>0</v>
      </c>
      <c r="BI17" s="10">
        <f>'Tableau groupe'!H14</f>
        <v>0</v>
      </c>
      <c r="BJ17" s="10">
        <f>'Tableau groupe'!I14</f>
        <v>0</v>
      </c>
      <c r="BK17" s="10">
        <f t="shared" ref="BK17" si="65">BI17+BJ17</f>
        <v>0</v>
      </c>
      <c r="BM17" s="10">
        <f>'Tableau groupe'!L14</f>
        <v>0</v>
      </c>
      <c r="BN17" s="10">
        <f>'Tableau groupe'!M14</f>
        <v>0</v>
      </c>
      <c r="BO17" s="10">
        <f t="shared" ref="BO17" si="66">BM17+BN17</f>
        <v>0</v>
      </c>
      <c r="BQ17" s="10">
        <f>'Tableau groupe'!P14</f>
        <v>0</v>
      </c>
      <c r="BR17" s="10">
        <f>'Tableau groupe'!Q14</f>
        <v>0</v>
      </c>
      <c r="BS17" s="10">
        <f t="shared" ref="BS17" si="67">BQ17+BR17</f>
        <v>0</v>
      </c>
      <c r="BU17" s="10">
        <f>'Tableau groupe'!T14</f>
        <v>0</v>
      </c>
      <c r="BV17" s="10">
        <f>'Tableau groupe'!U14</f>
        <v>0</v>
      </c>
      <c r="BW17" s="10">
        <f t="shared" ref="BW17" si="68">BU17+BV17</f>
        <v>0</v>
      </c>
    </row>
    <row r="18" spans="1:75" s="10" customFormat="1" ht="16.5" customHeight="1">
      <c r="A18" s="78" t="str">
        <f>'Tableau groupe'!B15</f>
        <v>C35.2</v>
      </c>
      <c r="B18" s="94" t="str">
        <f>'Tableau groupe'!C15</f>
        <v>Effectuer les contrôles de sécurité.</v>
      </c>
      <c r="C18" s="329"/>
      <c r="D18" s="62" t="str">
        <f t="shared" si="26"/>
        <v/>
      </c>
      <c r="E18" s="62" t="str">
        <f t="shared" si="27"/>
        <v>X</v>
      </c>
      <c r="F18" s="62" t="str">
        <f t="shared" si="28"/>
        <v/>
      </c>
      <c r="G18" s="62" t="str">
        <f t="shared" si="29"/>
        <v/>
      </c>
      <c r="H18" s="62" t="str">
        <f t="shared" ref="H18:H40" si="69">(IF(BG18&gt;0,IF(BF18&gt;BE18,BF18,BE18),"------"))</f>
        <v>------</v>
      </c>
      <c r="I18" s="62">
        <f>'Tableau groupe'!AB15</f>
        <v>3</v>
      </c>
      <c r="J18" s="64"/>
      <c r="K18" s="217" t="str">
        <f t="shared" si="6"/>
        <v>C35.2</v>
      </c>
      <c r="L18" s="79" t="str">
        <f>B18</f>
        <v>Effectuer les contrôles de sécurité.</v>
      </c>
      <c r="M18" s="329"/>
      <c r="N18" s="62" t="str">
        <f t="shared" ref="N18:Q18" si="70">D18</f>
        <v/>
      </c>
      <c r="O18" s="62" t="str">
        <f t="shared" si="70"/>
        <v>X</v>
      </c>
      <c r="P18" s="62" t="str">
        <f t="shared" si="70"/>
        <v/>
      </c>
      <c r="Q18" s="62" t="str">
        <f t="shared" si="70"/>
        <v/>
      </c>
      <c r="R18" s="62" t="str">
        <f t="shared" ref="R18:R40" si="71">(IF(BK18&gt;0,IF(BJ18&gt;BI18,BJ18,BI18),"------"))</f>
        <v>------</v>
      </c>
      <c r="S18" s="62">
        <f t="shared" si="11"/>
        <v>3</v>
      </c>
      <c r="T18" s="64"/>
      <c r="U18" s="217" t="str">
        <f t="shared" si="7"/>
        <v>C35.2</v>
      </c>
      <c r="V18" s="79" t="str">
        <f>L18</f>
        <v>Effectuer les contrôles de sécurité.</v>
      </c>
      <c r="W18" s="329"/>
      <c r="X18" s="62" t="str">
        <f>N18</f>
        <v/>
      </c>
      <c r="Y18" s="62" t="str">
        <f t="shared" ref="Y18:Y40" si="72">O18</f>
        <v>X</v>
      </c>
      <c r="Z18" s="62" t="str">
        <f t="shared" ref="Z18:Z40" si="73">P18</f>
        <v/>
      </c>
      <c r="AA18" s="62" t="str">
        <f t="shared" ref="AA18:AA40" si="74">Q18</f>
        <v/>
      </c>
      <c r="AB18" s="62" t="str">
        <f t="shared" ref="AB18:AB40" si="75">(IF(BO18&gt;0,IF(BN18&gt;BM18,BN18,BM18),"------"))</f>
        <v>------</v>
      </c>
      <c r="AC18" s="62">
        <f t="shared" si="12"/>
        <v>3</v>
      </c>
      <c r="AD18" s="64"/>
      <c r="AE18" s="217" t="str">
        <f t="shared" si="8"/>
        <v>C35.2</v>
      </c>
      <c r="AF18" s="79" t="str">
        <f>V18</f>
        <v>Effectuer les contrôles de sécurité.</v>
      </c>
      <c r="AG18" s="329"/>
      <c r="AH18" s="62" t="str">
        <f>X18</f>
        <v/>
      </c>
      <c r="AI18" s="62" t="str">
        <f t="shared" ref="AI18:AI40" si="76">Y18</f>
        <v>X</v>
      </c>
      <c r="AJ18" s="62" t="str">
        <f t="shared" ref="AJ18:AJ40" si="77">Z18</f>
        <v/>
      </c>
      <c r="AK18" s="62" t="str">
        <f t="shared" ref="AK18:AK40" si="78">AA18</f>
        <v/>
      </c>
      <c r="AL18" s="62" t="str">
        <f t="shared" ref="AL18:AL40" si="79">(IF(BS18&gt;0,IF(BR18&gt;BQ18,BR18,BQ18),"------"))</f>
        <v>------</v>
      </c>
      <c r="AM18" s="62">
        <f t="shared" si="13"/>
        <v>3</v>
      </c>
      <c r="AN18" s="64"/>
      <c r="AO18" s="217" t="str">
        <f t="shared" si="9"/>
        <v>C35.2</v>
      </c>
      <c r="AP18" s="79" t="str">
        <f>AF18</f>
        <v>Effectuer les contrôles de sécurité.</v>
      </c>
      <c r="AQ18" s="329"/>
      <c r="AR18" s="62" t="str">
        <f>AH18</f>
        <v/>
      </c>
      <c r="AS18" s="62" t="str">
        <f t="shared" ref="AS18:AS40" si="80">AI18</f>
        <v>X</v>
      </c>
      <c r="AT18" s="62" t="str">
        <f t="shared" ref="AT18:AT40" si="81">AJ18</f>
        <v/>
      </c>
      <c r="AU18" s="62" t="str">
        <f t="shared" ref="AU18:AU40" si="82">AK18</f>
        <v/>
      </c>
      <c r="AV18" s="62" t="str">
        <f t="shared" si="20"/>
        <v>------</v>
      </c>
      <c r="AW18" s="62">
        <f t="shared" si="14"/>
        <v>3</v>
      </c>
      <c r="AX18" s="64"/>
      <c r="AZ18" s="49" t="str">
        <f>'Tableau groupe'!X15</f>
        <v/>
      </c>
      <c r="BA18" s="49" t="str">
        <f>'Tableau groupe'!Y15</f>
        <v>X</v>
      </c>
      <c r="BB18" s="49" t="str">
        <f>'Tableau groupe'!Z15</f>
        <v/>
      </c>
      <c r="BC18" s="49" t="str">
        <f>'Tableau groupe'!AA15</f>
        <v/>
      </c>
      <c r="BD18" s="66"/>
      <c r="BE18" s="10">
        <f>'Tableau groupe'!D15</f>
        <v>0</v>
      </c>
      <c r="BF18" s="10">
        <f>'Tableau groupe'!E15</f>
        <v>0</v>
      </c>
      <c r="BG18" s="10">
        <f t="shared" si="21"/>
        <v>0</v>
      </c>
      <c r="BI18" s="10">
        <f>'Tableau groupe'!H15</f>
        <v>0</v>
      </c>
      <c r="BJ18" s="10">
        <f>'Tableau groupe'!I15</f>
        <v>0</v>
      </c>
      <c r="BK18" s="10">
        <f t="shared" si="22"/>
        <v>0</v>
      </c>
      <c r="BM18" s="10">
        <f>'Tableau groupe'!L15</f>
        <v>0</v>
      </c>
      <c r="BN18" s="10">
        <f>'Tableau groupe'!M15</f>
        <v>0</v>
      </c>
      <c r="BO18" s="10">
        <f t="shared" si="23"/>
        <v>0</v>
      </c>
      <c r="BQ18" s="10">
        <f>'Tableau groupe'!P15</f>
        <v>0</v>
      </c>
      <c r="BR18" s="10">
        <f>'Tableau groupe'!Q15</f>
        <v>0</v>
      </c>
      <c r="BS18" s="10">
        <f t="shared" si="24"/>
        <v>0</v>
      </c>
      <c r="BU18" s="10">
        <f>'Tableau groupe'!T15</f>
        <v>0</v>
      </c>
      <c r="BV18" s="10">
        <f>'Tableau groupe'!U15</f>
        <v>0</v>
      </c>
      <c r="BW18" s="10">
        <f t="shared" si="25"/>
        <v>0</v>
      </c>
    </row>
    <row r="19" spans="1:75" s="88" customFormat="1" ht="16.5" customHeight="1">
      <c r="A19" s="150" t="str">
        <f>'Tableau groupe'!B16</f>
        <v>A1. REALISER LA MAINTENANCE PERIODIQUE</v>
      </c>
      <c r="B19" s="151"/>
      <c r="C19" s="186"/>
      <c r="D19" s="152"/>
      <c r="E19" s="152"/>
      <c r="F19" s="152"/>
      <c r="G19" s="152"/>
      <c r="H19" s="152"/>
      <c r="I19" s="152"/>
      <c r="J19" s="153"/>
      <c r="K19" s="150" t="str">
        <f t="shared" si="6"/>
        <v>A1. REALISER LA MAINTENANCE PERIODIQUE</v>
      </c>
      <c r="L19" s="151"/>
      <c r="M19" s="186"/>
      <c r="N19" s="152"/>
      <c r="O19" s="152"/>
      <c r="P19" s="152"/>
      <c r="Q19" s="152"/>
      <c r="R19" s="152"/>
      <c r="S19" s="152"/>
      <c r="T19" s="153"/>
      <c r="U19" s="150" t="str">
        <f t="shared" si="7"/>
        <v>A1. REALISER LA MAINTENANCE PERIODIQUE</v>
      </c>
      <c r="V19" s="151"/>
      <c r="W19" s="186"/>
      <c r="X19" s="152"/>
      <c r="Y19" s="152"/>
      <c r="Z19" s="152"/>
      <c r="AA19" s="152"/>
      <c r="AB19" s="152"/>
      <c r="AC19" s="152"/>
      <c r="AD19" s="153"/>
      <c r="AE19" s="150" t="str">
        <f t="shared" si="8"/>
        <v>A1. REALISER LA MAINTENANCE PERIODIQUE</v>
      </c>
      <c r="AF19" s="151"/>
      <c r="AG19" s="186"/>
      <c r="AH19" s="152"/>
      <c r="AI19" s="152"/>
      <c r="AJ19" s="152"/>
      <c r="AK19" s="152"/>
      <c r="AL19" s="152"/>
      <c r="AM19" s="152"/>
      <c r="AN19" s="153"/>
      <c r="AO19" s="150" t="str">
        <f t="shared" si="9"/>
        <v>A1. REALISER LA MAINTENANCE PERIODIQUE</v>
      </c>
      <c r="AP19" s="151"/>
      <c r="AQ19" s="186"/>
      <c r="AR19" s="152"/>
      <c r="AS19" s="152"/>
      <c r="AT19" s="152"/>
      <c r="AU19" s="152"/>
      <c r="AV19" s="152"/>
      <c r="AW19" s="152"/>
      <c r="AX19" s="153"/>
      <c r="AZ19" s="49"/>
      <c r="BA19" s="49"/>
      <c r="BB19" s="49"/>
      <c r="BC19" s="49"/>
      <c r="BD19" s="90"/>
      <c r="BE19" s="10">
        <f>'Tableau groupe'!D16</f>
        <v>0</v>
      </c>
      <c r="BF19" s="10">
        <f>'Tableau groupe'!E16</f>
        <v>0</v>
      </c>
      <c r="BG19" s="10">
        <f t="shared" si="21"/>
        <v>0</v>
      </c>
      <c r="BI19" s="10">
        <f>'Tableau groupe'!H16</f>
        <v>0</v>
      </c>
      <c r="BJ19" s="10">
        <f>'Tableau groupe'!I16</f>
        <v>0</v>
      </c>
      <c r="BK19" s="10">
        <f t="shared" si="22"/>
        <v>0</v>
      </c>
      <c r="BM19" s="10">
        <f>'Tableau groupe'!L16</f>
        <v>0</v>
      </c>
      <c r="BN19" s="10">
        <f>'Tableau groupe'!M16</f>
        <v>0</v>
      </c>
      <c r="BO19" s="10">
        <f t="shared" si="23"/>
        <v>0</v>
      </c>
      <c r="BQ19" s="10">
        <f>'Tableau groupe'!P16</f>
        <v>0</v>
      </c>
      <c r="BR19" s="10">
        <f>'Tableau groupe'!Q16</f>
        <v>0</v>
      </c>
      <c r="BU19" s="10">
        <f>'Tableau groupe'!T16</f>
        <v>0</v>
      </c>
      <c r="BV19" s="10">
        <f>'Tableau groupe'!U16</f>
        <v>0</v>
      </c>
    </row>
    <row r="20" spans="1:75" s="88" customFormat="1" ht="16.5" customHeight="1">
      <c r="A20" s="154" t="str">
        <f>'Tableau groupe'!B17</f>
        <v>Tâche T1.1 – Effectuer les contrôles définis par la procédure.</v>
      </c>
      <c r="B20" s="155"/>
      <c r="C20" s="187"/>
      <c r="D20" s="156"/>
      <c r="E20" s="156"/>
      <c r="F20" s="156"/>
      <c r="G20" s="156"/>
      <c r="H20" s="156"/>
      <c r="I20" s="156"/>
      <c r="J20" s="157"/>
      <c r="K20" s="154" t="str">
        <f t="shared" si="6"/>
        <v>Tâche T1.1 – Effectuer les contrôles définis par la procédure.</v>
      </c>
      <c r="L20" s="155"/>
      <c r="M20" s="187"/>
      <c r="N20" s="156"/>
      <c r="O20" s="156"/>
      <c r="P20" s="156"/>
      <c r="Q20" s="156"/>
      <c r="R20" s="156"/>
      <c r="S20" s="156"/>
      <c r="T20" s="157"/>
      <c r="U20" s="154" t="str">
        <f t="shared" si="7"/>
        <v>Tâche T1.1 – Effectuer les contrôles définis par la procédure.</v>
      </c>
      <c r="V20" s="155"/>
      <c r="W20" s="187"/>
      <c r="X20" s="156"/>
      <c r="Y20" s="156"/>
      <c r="Z20" s="156"/>
      <c r="AA20" s="156"/>
      <c r="AB20" s="156"/>
      <c r="AC20" s="156"/>
      <c r="AD20" s="157"/>
      <c r="AE20" s="154" t="str">
        <f t="shared" si="8"/>
        <v>Tâche T1.1 – Effectuer les contrôles définis par la procédure.</v>
      </c>
      <c r="AF20" s="155"/>
      <c r="AG20" s="187"/>
      <c r="AH20" s="156"/>
      <c r="AI20" s="156"/>
      <c r="AJ20" s="156"/>
      <c r="AK20" s="156"/>
      <c r="AL20" s="156"/>
      <c r="AM20" s="156"/>
      <c r="AN20" s="157"/>
      <c r="AO20" s="154" t="str">
        <f t="shared" si="9"/>
        <v>Tâche T1.1 – Effectuer les contrôles définis par la procédure.</v>
      </c>
      <c r="AP20" s="155"/>
      <c r="AQ20" s="187"/>
      <c r="AR20" s="156"/>
      <c r="AS20" s="156"/>
      <c r="AT20" s="156"/>
      <c r="AU20" s="156"/>
      <c r="AV20" s="156"/>
      <c r="AW20" s="156"/>
      <c r="AX20" s="157"/>
      <c r="AZ20" s="49"/>
      <c r="BA20" s="49"/>
      <c r="BB20" s="49"/>
      <c r="BC20" s="49"/>
      <c r="BD20" s="90"/>
      <c r="BE20" s="10">
        <f>'Tableau groupe'!D17</f>
        <v>0</v>
      </c>
      <c r="BF20" s="10">
        <f>'Tableau groupe'!E17</f>
        <v>0</v>
      </c>
      <c r="BG20" s="10">
        <f t="shared" si="21"/>
        <v>0</v>
      </c>
      <c r="BI20" s="10">
        <f>'Tableau groupe'!H17</f>
        <v>0</v>
      </c>
      <c r="BJ20" s="10">
        <f>'Tableau groupe'!I17</f>
        <v>0</v>
      </c>
      <c r="BK20" s="10">
        <f t="shared" si="22"/>
        <v>0</v>
      </c>
      <c r="BM20" s="10">
        <f>'Tableau groupe'!L17</f>
        <v>0</v>
      </c>
      <c r="BN20" s="10">
        <f>'Tableau groupe'!M17</f>
        <v>0</v>
      </c>
      <c r="BO20" s="10">
        <f t="shared" si="23"/>
        <v>0</v>
      </c>
      <c r="BQ20" s="10">
        <f>'Tableau groupe'!P17</f>
        <v>0</v>
      </c>
      <c r="BR20" s="10">
        <f>'Tableau groupe'!Q17</f>
        <v>0</v>
      </c>
      <c r="BU20" s="10">
        <f>'Tableau groupe'!T17</f>
        <v>0</v>
      </c>
      <c r="BV20" s="10">
        <f>'Tableau groupe'!U17</f>
        <v>0</v>
      </c>
    </row>
    <row r="21" spans="1:75" s="10" customFormat="1" ht="24" customHeight="1">
      <c r="A21" s="78" t="str">
        <f>'Tableau groupe'!B18</f>
        <v>C33.1</v>
      </c>
      <c r="B21" s="94" t="str">
        <f>'Tableau groupe'!C18</f>
        <v>Contrôler l’usure et la pression des pneumatiques.</v>
      </c>
      <c r="C21" s="188"/>
      <c r="D21" s="62" t="str">
        <f t="shared" si="26"/>
        <v/>
      </c>
      <c r="E21" s="62" t="str">
        <f t="shared" si="27"/>
        <v/>
      </c>
      <c r="F21" s="62" t="str">
        <f t="shared" si="28"/>
        <v>X</v>
      </c>
      <c r="G21" s="62" t="str">
        <f t="shared" si="29"/>
        <v/>
      </c>
      <c r="H21" s="62" t="str">
        <f t="shared" si="69"/>
        <v>------</v>
      </c>
      <c r="I21" s="62">
        <f>'Tableau groupe'!AB18</f>
        <v>4</v>
      </c>
      <c r="J21" s="64"/>
      <c r="K21" s="217" t="str">
        <f t="shared" si="6"/>
        <v>C33.1</v>
      </c>
      <c r="L21" s="79" t="str">
        <f t="shared" ref="L21:L40" si="83">B21</f>
        <v>Contrôler l’usure et la pression des pneumatiques.</v>
      </c>
      <c r="M21" s="188"/>
      <c r="N21" s="62" t="str">
        <f t="shared" ref="N21:N40" si="84">D21</f>
        <v/>
      </c>
      <c r="O21" s="62" t="str">
        <f t="shared" ref="O21:O40" si="85">E21</f>
        <v/>
      </c>
      <c r="P21" s="62" t="str">
        <f t="shared" ref="P21:P40" si="86">F21</f>
        <v>X</v>
      </c>
      <c r="Q21" s="62" t="str">
        <f t="shared" ref="Q21:Q40" si="87">G21</f>
        <v/>
      </c>
      <c r="R21" s="62" t="str">
        <f t="shared" si="71"/>
        <v>------</v>
      </c>
      <c r="S21" s="62">
        <f t="shared" si="11"/>
        <v>4</v>
      </c>
      <c r="T21" s="64"/>
      <c r="U21" s="217" t="str">
        <f t="shared" si="7"/>
        <v>C33.1</v>
      </c>
      <c r="V21" s="79" t="str">
        <f t="shared" ref="V21:W40" si="88">L21</f>
        <v>Contrôler l’usure et la pression des pneumatiques.</v>
      </c>
      <c r="W21" s="188"/>
      <c r="X21" s="62" t="str">
        <f t="shared" ref="X21:X40" si="89">N21</f>
        <v/>
      </c>
      <c r="Y21" s="62" t="str">
        <f t="shared" si="72"/>
        <v/>
      </c>
      <c r="Z21" s="62" t="str">
        <f t="shared" si="73"/>
        <v>X</v>
      </c>
      <c r="AA21" s="62" t="str">
        <f t="shared" si="74"/>
        <v/>
      </c>
      <c r="AB21" s="62" t="str">
        <f t="shared" si="75"/>
        <v>------</v>
      </c>
      <c r="AC21" s="62">
        <f t="shared" si="12"/>
        <v>4</v>
      </c>
      <c r="AD21" s="64"/>
      <c r="AE21" s="217" t="str">
        <f t="shared" si="8"/>
        <v>C33.1</v>
      </c>
      <c r="AF21" s="79" t="str">
        <f t="shared" ref="AF21:AG40" si="90">V21</f>
        <v>Contrôler l’usure et la pression des pneumatiques.</v>
      </c>
      <c r="AG21" s="188"/>
      <c r="AH21" s="62" t="str">
        <f t="shared" ref="AH21:AH40" si="91">X21</f>
        <v/>
      </c>
      <c r="AI21" s="62" t="str">
        <f t="shared" si="76"/>
        <v/>
      </c>
      <c r="AJ21" s="62" t="str">
        <f t="shared" si="77"/>
        <v>X</v>
      </c>
      <c r="AK21" s="62" t="str">
        <f t="shared" si="78"/>
        <v/>
      </c>
      <c r="AL21" s="62" t="str">
        <f t="shared" si="79"/>
        <v>------</v>
      </c>
      <c r="AM21" s="62">
        <f t="shared" si="13"/>
        <v>4</v>
      </c>
      <c r="AN21" s="64"/>
      <c r="AO21" s="217" t="str">
        <f t="shared" si="9"/>
        <v>C33.1</v>
      </c>
      <c r="AP21" s="79" t="str">
        <f t="shared" ref="AP21:AQ40" si="92">AF21</f>
        <v>Contrôler l’usure et la pression des pneumatiques.</v>
      </c>
      <c r="AQ21" s="188"/>
      <c r="AR21" s="62" t="str">
        <f t="shared" ref="AR21:AR40" si="93">AH21</f>
        <v/>
      </c>
      <c r="AS21" s="62" t="str">
        <f t="shared" si="80"/>
        <v/>
      </c>
      <c r="AT21" s="62" t="str">
        <f t="shared" si="81"/>
        <v>X</v>
      </c>
      <c r="AU21" s="62" t="str">
        <f t="shared" si="82"/>
        <v/>
      </c>
      <c r="AV21" s="62" t="str">
        <f t="shared" si="20"/>
        <v>------</v>
      </c>
      <c r="AW21" s="62">
        <f t="shared" si="14"/>
        <v>4</v>
      </c>
      <c r="AX21" s="64"/>
      <c r="AZ21" s="49" t="str">
        <f>'Tableau groupe'!X18</f>
        <v/>
      </c>
      <c r="BA21" s="49" t="str">
        <f>'Tableau groupe'!Y18</f>
        <v/>
      </c>
      <c r="BB21" s="49" t="str">
        <f>'Tableau groupe'!Z18</f>
        <v>X</v>
      </c>
      <c r="BC21" s="49" t="str">
        <f>'Tableau groupe'!AA18</f>
        <v/>
      </c>
      <c r="BD21" s="66"/>
      <c r="BE21" s="10">
        <f>'Tableau groupe'!D18</f>
        <v>0</v>
      </c>
      <c r="BF21" s="10">
        <f>'Tableau groupe'!E18</f>
        <v>0</v>
      </c>
      <c r="BG21" s="10">
        <f t="shared" si="21"/>
        <v>0</v>
      </c>
      <c r="BI21" s="10">
        <f>'Tableau groupe'!H18</f>
        <v>0</v>
      </c>
      <c r="BJ21" s="10">
        <f>'Tableau groupe'!I18</f>
        <v>0</v>
      </c>
      <c r="BK21" s="10">
        <f t="shared" si="22"/>
        <v>0</v>
      </c>
      <c r="BM21" s="10">
        <f>'Tableau groupe'!L18</f>
        <v>0</v>
      </c>
      <c r="BN21" s="10">
        <f>'Tableau groupe'!M18</f>
        <v>0</v>
      </c>
      <c r="BO21" s="10">
        <f t="shared" si="23"/>
        <v>0</v>
      </c>
      <c r="BQ21" s="10">
        <f>'Tableau groupe'!P18</f>
        <v>0</v>
      </c>
      <c r="BR21" s="10">
        <f>'Tableau groupe'!Q18</f>
        <v>0</v>
      </c>
      <c r="BS21" s="10">
        <f t="shared" si="24"/>
        <v>0</v>
      </c>
      <c r="BU21" s="10">
        <f>'Tableau groupe'!T18</f>
        <v>0</v>
      </c>
      <c r="BV21" s="10">
        <f>'Tableau groupe'!U18</f>
        <v>0</v>
      </c>
      <c r="BW21" s="10">
        <f t="shared" si="25"/>
        <v>0</v>
      </c>
    </row>
    <row r="22" spans="1:75" s="10" customFormat="1" ht="16.5" customHeight="1">
      <c r="A22" s="78" t="str">
        <f>'Tableau groupe'!B19</f>
        <v>C33.1</v>
      </c>
      <c r="B22" s="94" t="str">
        <f>'Tableau groupe'!C19</f>
        <v>Contrôler l’usure des plaquettes.</v>
      </c>
      <c r="C22" s="201" t="s">
        <v>27</v>
      </c>
      <c r="D22" s="62" t="str">
        <f t="shared" si="26"/>
        <v/>
      </c>
      <c r="E22" s="62" t="str">
        <f t="shared" si="27"/>
        <v/>
      </c>
      <c r="F22" s="62" t="str">
        <f t="shared" si="28"/>
        <v>X</v>
      </c>
      <c r="G22" s="62" t="str">
        <f t="shared" si="29"/>
        <v/>
      </c>
      <c r="H22" s="62" t="str">
        <f t="shared" ref="H22:H24" si="94">(IF(BG22&gt;0,IF(BF22&gt;BE22,BF22,BE22),"------"))</f>
        <v>------</v>
      </c>
      <c r="I22" s="62">
        <f>'Tableau groupe'!AB19</f>
        <v>4</v>
      </c>
      <c r="J22" s="64"/>
      <c r="K22" s="217" t="str">
        <f t="shared" ref="K22" si="95">A22</f>
        <v>C33.1</v>
      </c>
      <c r="L22" s="79" t="str">
        <f t="shared" ref="L22" si="96">B22</f>
        <v>Contrôler l’usure des plaquettes.</v>
      </c>
      <c r="M22" s="201" t="str">
        <f>C22</f>
        <v>Les méthodes de contrôles</v>
      </c>
      <c r="N22" s="62" t="str">
        <f t="shared" ref="N22" si="97">D22</f>
        <v/>
      </c>
      <c r="O22" s="62" t="str">
        <f t="shared" ref="O22" si="98">E22</f>
        <v/>
      </c>
      <c r="P22" s="62" t="str">
        <f t="shared" ref="P22" si="99">F22</f>
        <v>X</v>
      </c>
      <c r="Q22" s="62" t="str">
        <f t="shared" ref="Q22" si="100">G22</f>
        <v/>
      </c>
      <c r="R22" s="62" t="str">
        <f t="shared" ref="R22" si="101">(IF(BK22&gt;0,IF(BJ22&gt;BI22,BJ22,BI22),"------"))</f>
        <v>------</v>
      </c>
      <c r="S22" s="62">
        <f t="shared" ref="S22" si="102">I22</f>
        <v>4</v>
      </c>
      <c r="T22" s="64"/>
      <c r="U22" s="217" t="str">
        <f t="shared" ref="U22" si="103">K22</f>
        <v>C33.1</v>
      </c>
      <c r="V22" s="79" t="str">
        <f t="shared" ref="V22" si="104">L22</f>
        <v>Contrôler l’usure des plaquettes.</v>
      </c>
      <c r="W22" s="201" t="str">
        <f>M22</f>
        <v>Les méthodes de contrôles</v>
      </c>
      <c r="X22" s="62" t="str">
        <f t="shared" ref="X22" si="105">N22</f>
        <v/>
      </c>
      <c r="Y22" s="62" t="str">
        <f t="shared" ref="Y22" si="106">O22</f>
        <v/>
      </c>
      <c r="Z22" s="62" t="str">
        <f t="shared" ref="Z22" si="107">P22</f>
        <v>X</v>
      </c>
      <c r="AA22" s="62" t="str">
        <f t="shared" ref="AA22" si="108">Q22</f>
        <v/>
      </c>
      <c r="AB22" s="62" t="str">
        <f t="shared" ref="AB22" si="109">(IF(BO22&gt;0,IF(BN22&gt;BM22,BN22,BM22),"------"))</f>
        <v>------</v>
      </c>
      <c r="AC22" s="62">
        <f t="shared" ref="AC22" si="110">I22</f>
        <v>4</v>
      </c>
      <c r="AD22" s="64"/>
      <c r="AE22" s="217" t="str">
        <f t="shared" ref="AE22" si="111">U22</f>
        <v>C33.1</v>
      </c>
      <c r="AF22" s="79" t="str">
        <f t="shared" ref="AF22" si="112">V22</f>
        <v>Contrôler l’usure des plaquettes.</v>
      </c>
      <c r="AG22" s="201" t="str">
        <f>W22</f>
        <v>Les méthodes de contrôles</v>
      </c>
      <c r="AH22" s="62" t="str">
        <f t="shared" ref="AH22" si="113">X22</f>
        <v/>
      </c>
      <c r="AI22" s="62" t="str">
        <f t="shared" ref="AI22" si="114">Y22</f>
        <v/>
      </c>
      <c r="AJ22" s="62" t="str">
        <f t="shared" ref="AJ22" si="115">Z22</f>
        <v>X</v>
      </c>
      <c r="AK22" s="62" t="str">
        <f t="shared" ref="AK22" si="116">AA22</f>
        <v/>
      </c>
      <c r="AL22" s="62" t="str">
        <f t="shared" ref="AL22" si="117">(IF(BS22&gt;0,IF(BR22&gt;BQ22,BR22,BQ22),"------"))</f>
        <v>------</v>
      </c>
      <c r="AM22" s="62">
        <f t="shared" ref="AM22" si="118">I22</f>
        <v>4</v>
      </c>
      <c r="AN22" s="64"/>
      <c r="AO22" s="217" t="str">
        <f t="shared" ref="AO22" si="119">AE22</f>
        <v>C33.1</v>
      </c>
      <c r="AP22" s="79" t="str">
        <f t="shared" ref="AP22" si="120">AF22</f>
        <v>Contrôler l’usure des plaquettes.</v>
      </c>
      <c r="AQ22" s="201" t="str">
        <f>AG22</f>
        <v>Les méthodes de contrôles</v>
      </c>
      <c r="AR22" s="62" t="str">
        <f t="shared" ref="AR22" si="121">AH22</f>
        <v/>
      </c>
      <c r="AS22" s="62" t="str">
        <f t="shared" ref="AS22" si="122">AI22</f>
        <v/>
      </c>
      <c r="AT22" s="62" t="str">
        <f t="shared" ref="AT22" si="123">AJ22</f>
        <v>X</v>
      </c>
      <c r="AU22" s="62" t="str">
        <f t="shared" ref="AU22" si="124">AK22</f>
        <v/>
      </c>
      <c r="AV22" s="62" t="str">
        <f t="shared" si="20"/>
        <v>------</v>
      </c>
      <c r="AW22" s="62">
        <f t="shared" ref="AW22" si="125">I22</f>
        <v>4</v>
      </c>
      <c r="AX22" s="64"/>
      <c r="AZ22" s="49" t="str">
        <f>'Tableau groupe'!X19</f>
        <v/>
      </c>
      <c r="BA22" s="49" t="str">
        <f>'Tableau groupe'!Y19</f>
        <v/>
      </c>
      <c r="BB22" s="49" t="str">
        <f>'Tableau groupe'!Z19</f>
        <v>X</v>
      </c>
      <c r="BC22" s="49" t="str">
        <f>'Tableau groupe'!AA19</f>
        <v/>
      </c>
      <c r="BD22" s="66"/>
      <c r="BE22" s="10">
        <f>'Tableau groupe'!D19</f>
        <v>0</v>
      </c>
      <c r="BF22" s="10">
        <f>'Tableau groupe'!E19</f>
        <v>0</v>
      </c>
      <c r="BG22" s="10">
        <f t="shared" si="21"/>
        <v>0</v>
      </c>
      <c r="BI22" s="10">
        <f>'Tableau groupe'!H19</f>
        <v>0</v>
      </c>
      <c r="BJ22" s="10">
        <f>'Tableau groupe'!I19</f>
        <v>0</v>
      </c>
      <c r="BK22" s="10">
        <f t="shared" si="22"/>
        <v>0</v>
      </c>
      <c r="BM22" s="10">
        <f>'Tableau groupe'!L19</f>
        <v>0</v>
      </c>
      <c r="BN22" s="10">
        <f>'Tableau groupe'!M19</f>
        <v>0</v>
      </c>
      <c r="BO22" s="10">
        <f t="shared" si="23"/>
        <v>0</v>
      </c>
      <c r="BQ22" s="10">
        <f>'Tableau groupe'!P19</f>
        <v>0</v>
      </c>
      <c r="BR22" s="10">
        <f>'Tableau groupe'!Q19</f>
        <v>0</v>
      </c>
      <c r="BS22" s="10">
        <f>BQ22+BR22</f>
        <v>0</v>
      </c>
      <c r="BU22" s="10">
        <f>'Tableau groupe'!T19</f>
        <v>0</v>
      </c>
      <c r="BV22" s="10">
        <f>'Tableau groupe'!U19</f>
        <v>0</v>
      </c>
      <c r="BW22" s="10">
        <f>BU22+BV22</f>
        <v>0</v>
      </c>
    </row>
    <row r="23" spans="1:75" s="10" customFormat="1" ht="17.100000000000001" customHeight="1">
      <c r="A23" s="78" t="str">
        <f>'Tableau groupe'!B20</f>
        <v>C33.1</v>
      </c>
      <c r="B23" s="94" t="str">
        <f>'Tableau groupe'!C20</f>
        <v>Contrôler l’usure d’un disque de frein.</v>
      </c>
      <c r="C23" s="192" t="s">
        <v>28</v>
      </c>
      <c r="D23" s="62" t="str">
        <f t="shared" si="26"/>
        <v/>
      </c>
      <c r="E23" s="62" t="str">
        <f t="shared" si="27"/>
        <v>X</v>
      </c>
      <c r="F23" s="62" t="str">
        <f t="shared" si="28"/>
        <v/>
      </c>
      <c r="G23" s="62" t="str">
        <f t="shared" si="29"/>
        <v/>
      </c>
      <c r="H23" s="62" t="str">
        <f t="shared" si="94"/>
        <v>------</v>
      </c>
      <c r="I23" s="62">
        <f>'Tableau groupe'!AB20</f>
        <v>3</v>
      </c>
      <c r="J23" s="64"/>
      <c r="K23" s="217" t="str">
        <f t="shared" ref="K23:K44" si="126">A23</f>
        <v>C33.1</v>
      </c>
      <c r="L23" s="79" t="str">
        <f t="shared" si="83"/>
        <v>Contrôler l’usure d’un disque de frein.</v>
      </c>
      <c r="M23" s="192" t="str">
        <f t="shared" ref="M23:M25" si="127">C23</f>
        <v>sont respectées.</v>
      </c>
      <c r="N23" s="62" t="str">
        <f t="shared" si="84"/>
        <v/>
      </c>
      <c r="O23" s="62" t="str">
        <f t="shared" si="85"/>
        <v>X</v>
      </c>
      <c r="P23" s="62" t="str">
        <f t="shared" si="86"/>
        <v/>
      </c>
      <c r="Q23" s="62" t="str">
        <f t="shared" si="87"/>
        <v/>
      </c>
      <c r="R23" s="62" t="str">
        <f t="shared" si="71"/>
        <v>------</v>
      </c>
      <c r="S23" s="62">
        <f t="shared" si="11"/>
        <v>3</v>
      </c>
      <c r="T23" s="64"/>
      <c r="U23" s="217" t="str">
        <f t="shared" ref="U23:U44" si="128">K23</f>
        <v>C33.1</v>
      </c>
      <c r="V23" s="79" t="str">
        <f t="shared" si="88"/>
        <v>Contrôler l’usure d’un disque de frein.</v>
      </c>
      <c r="W23" s="192" t="str">
        <f t="shared" si="88"/>
        <v>sont respectées.</v>
      </c>
      <c r="X23" s="62" t="str">
        <f t="shared" si="89"/>
        <v/>
      </c>
      <c r="Y23" s="62" t="str">
        <f t="shared" si="72"/>
        <v>X</v>
      </c>
      <c r="Z23" s="62" t="str">
        <f t="shared" si="73"/>
        <v/>
      </c>
      <c r="AA23" s="62" t="str">
        <f t="shared" si="74"/>
        <v/>
      </c>
      <c r="AB23" s="62" t="str">
        <f t="shared" si="75"/>
        <v>------</v>
      </c>
      <c r="AC23" s="62">
        <f t="shared" si="12"/>
        <v>3</v>
      </c>
      <c r="AD23" s="64"/>
      <c r="AE23" s="217" t="str">
        <f t="shared" ref="AE23:AE44" si="129">U23</f>
        <v>C33.1</v>
      </c>
      <c r="AF23" s="79" t="str">
        <f t="shared" si="90"/>
        <v>Contrôler l’usure d’un disque de frein.</v>
      </c>
      <c r="AG23" s="192" t="str">
        <f t="shared" si="90"/>
        <v>sont respectées.</v>
      </c>
      <c r="AH23" s="62" t="str">
        <f t="shared" si="91"/>
        <v/>
      </c>
      <c r="AI23" s="62" t="str">
        <f t="shared" si="76"/>
        <v>X</v>
      </c>
      <c r="AJ23" s="62" t="str">
        <f t="shared" si="77"/>
        <v/>
      </c>
      <c r="AK23" s="62" t="str">
        <f t="shared" si="78"/>
        <v/>
      </c>
      <c r="AL23" s="62" t="str">
        <f t="shared" si="79"/>
        <v>------</v>
      </c>
      <c r="AM23" s="62">
        <f t="shared" si="13"/>
        <v>3</v>
      </c>
      <c r="AN23" s="64"/>
      <c r="AO23" s="217" t="str">
        <f t="shared" ref="AO23:AO44" si="130">AE23</f>
        <v>C33.1</v>
      </c>
      <c r="AP23" s="79" t="str">
        <f t="shared" si="92"/>
        <v>Contrôler l’usure d’un disque de frein.</v>
      </c>
      <c r="AQ23" s="192" t="str">
        <f t="shared" si="92"/>
        <v>sont respectées.</v>
      </c>
      <c r="AR23" s="62" t="str">
        <f t="shared" si="93"/>
        <v/>
      </c>
      <c r="AS23" s="62" t="str">
        <f t="shared" si="80"/>
        <v>X</v>
      </c>
      <c r="AT23" s="62" t="str">
        <f t="shared" si="81"/>
        <v/>
      </c>
      <c r="AU23" s="62" t="str">
        <f t="shared" si="82"/>
        <v/>
      </c>
      <c r="AV23" s="62" t="str">
        <f t="shared" si="20"/>
        <v>------</v>
      </c>
      <c r="AW23" s="62">
        <f t="shared" si="14"/>
        <v>3</v>
      </c>
      <c r="AX23" s="64"/>
      <c r="AZ23" s="49" t="str">
        <f>'Tableau groupe'!X20</f>
        <v/>
      </c>
      <c r="BA23" s="49" t="str">
        <f>'Tableau groupe'!Y20</f>
        <v>X</v>
      </c>
      <c r="BB23" s="49" t="str">
        <f>'Tableau groupe'!Z20</f>
        <v/>
      </c>
      <c r="BC23" s="49" t="str">
        <f>'Tableau groupe'!AA20</f>
        <v/>
      </c>
      <c r="BD23" s="66"/>
      <c r="BE23" s="10">
        <f>'Tableau groupe'!D20</f>
        <v>0</v>
      </c>
      <c r="BF23" s="10">
        <f>'Tableau groupe'!E20</f>
        <v>0</v>
      </c>
      <c r="BG23" s="10">
        <f t="shared" si="21"/>
        <v>0</v>
      </c>
      <c r="BI23" s="10">
        <f>'Tableau groupe'!H20</f>
        <v>0</v>
      </c>
      <c r="BJ23" s="10">
        <f>'Tableau groupe'!I20</f>
        <v>0</v>
      </c>
      <c r="BK23" s="10">
        <f t="shared" si="22"/>
        <v>0</v>
      </c>
      <c r="BM23" s="10">
        <f>'Tableau groupe'!L20</f>
        <v>0</v>
      </c>
      <c r="BN23" s="10">
        <f>'Tableau groupe'!M20</f>
        <v>0</v>
      </c>
      <c r="BO23" s="10">
        <f t="shared" si="23"/>
        <v>0</v>
      </c>
      <c r="BQ23" s="10">
        <f>'Tableau groupe'!P20</f>
        <v>0</v>
      </c>
      <c r="BR23" s="10">
        <f>'Tableau groupe'!Q20</f>
        <v>0</v>
      </c>
      <c r="BS23" s="10">
        <f>BQ23+BR23</f>
        <v>0</v>
      </c>
      <c r="BU23" s="10">
        <f>'Tableau groupe'!T20</f>
        <v>0</v>
      </c>
      <c r="BV23" s="10">
        <f>'Tableau groupe'!U20</f>
        <v>0</v>
      </c>
      <c r="BW23" s="10">
        <f>BU23+BV23</f>
        <v>0</v>
      </c>
    </row>
    <row r="24" spans="1:75" s="10" customFormat="1" ht="24" customHeight="1">
      <c r="A24" s="78" t="str">
        <f>'Tableau groupe'!B21</f>
        <v>C33.1</v>
      </c>
      <c r="B24" s="94" t="str">
        <f>'Tableau groupe'!C21</f>
        <v>Contrôler la tension de la chaîne secondaire.</v>
      </c>
      <c r="C24" s="201" t="s">
        <v>29</v>
      </c>
      <c r="D24" s="62" t="str">
        <f t="shared" si="26"/>
        <v/>
      </c>
      <c r="E24" s="62" t="str">
        <f t="shared" si="27"/>
        <v/>
      </c>
      <c r="F24" s="62" t="str">
        <f t="shared" si="28"/>
        <v>X</v>
      </c>
      <c r="G24" s="62" t="str">
        <f t="shared" si="29"/>
        <v/>
      </c>
      <c r="H24" s="62" t="str">
        <f t="shared" si="94"/>
        <v>------</v>
      </c>
      <c r="I24" s="62">
        <f>'Tableau groupe'!AB21</f>
        <v>3</v>
      </c>
      <c r="J24" s="64"/>
      <c r="K24" s="217" t="str">
        <f t="shared" si="126"/>
        <v>C33.1</v>
      </c>
      <c r="L24" s="79" t="str">
        <f t="shared" si="83"/>
        <v>Contrôler la tension de la chaîne secondaire.</v>
      </c>
      <c r="M24" s="201" t="str">
        <f t="shared" si="127"/>
        <v>Les anomalies ou manquements</v>
      </c>
      <c r="N24" s="62" t="str">
        <f t="shared" si="84"/>
        <v/>
      </c>
      <c r="O24" s="62" t="str">
        <f t="shared" si="85"/>
        <v/>
      </c>
      <c r="P24" s="62" t="str">
        <f t="shared" si="86"/>
        <v>X</v>
      </c>
      <c r="Q24" s="62" t="str">
        <f t="shared" si="87"/>
        <v/>
      </c>
      <c r="R24" s="62" t="str">
        <f t="shared" si="71"/>
        <v>------</v>
      </c>
      <c r="S24" s="62">
        <f t="shared" si="11"/>
        <v>3</v>
      </c>
      <c r="T24" s="64"/>
      <c r="U24" s="217" t="str">
        <f t="shared" si="128"/>
        <v>C33.1</v>
      </c>
      <c r="V24" s="79" t="str">
        <f t="shared" si="88"/>
        <v>Contrôler la tension de la chaîne secondaire.</v>
      </c>
      <c r="W24" s="201" t="str">
        <f t="shared" si="88"/>
        <v>Les anomalies ou manquements</v>
      </c>
      <c r="X24" s="62" t="str">
        <f t="shared" si="89"/>
        <v/>
      </c>
      <c r="Y24" s="62" t="str">
        <f t="shared" si="72"/>
        <v/>
      </c>
      <c r="Z24" s="62" t="str">
        <f t="shared" si="73"/>
        <v>X</v>
      </c>
      <c r="AA24" s="62" t="str">
        <f t="shared" si="74"/>
        <v/>
      </c>
      <c r="AB24" s="62" t="str">
        <f t="shared" si="75"/>
        <v>------</v>
      </c>
      <c r="AC24" s="62">
        <f t="shared" si="12"/>
        <v>3</v>
      </c>
      <c r="AD24" s="64"/>
      <c r="AE24" s="217" t="str">
        <f t="shared" si="129"/>
        <v>C33.1</v>
      </c>
      <c r="AF24" s="79" t="str">
        <f t="shared" si="90"/>
        <v>Contrôler la tension de la chaîne secondaire.</v>
      </c>
      <c r="AG24" s="201" t="str">
        <f t="shared" si="90"/>
        <v>Les anomalies ou manquements</v>
      </c>
      <c r="AH24" s="62" t="str">
        <f t="shared" si="91"/>
        <v/>
      </c>
      <c r="AI24" s="62" t="str">
        <f t="shared" si="76"/>
        <v/>
      </c>
      <c r="AJ24" s="62" t="str">
        <f t="shared" si="77"/>
        <v>X</v>
      </c>
      <c r="AK24" s="62" t="str">
        <f t="shared" si="78"/>
        <v/>
      </c>
      <c r="AL24" s="62" t="str">
        <f t="shared" si="79"/>
        <v>------</v>
      </c>
      <c r="AM24" s="62">
        <f t="shared" si="13"/>
        <v>3</v>
      </c>
      <c r="AN24" s="64"/>
      <c r="AO24" s="217" t="str">
        <f t="shared" si="130"/>
        <v>C33.1</v>
      </c>
      <c r="AP24" s="79" t="str">
        <f t="shared" si="92"/>
        <v>Contrôler la tension de la chaîne secondaire.</v>
      </c>
      <c r="AQ24" s="201" t="str">
        <f t="shared" si="92"/>
        <v>Les anomalies ou manquements</v>
      </c>
      <c r="AR24" s="62" t="str">
        <f t="shared" si="93"/>
        <v/>
      </c>
      <c r="AS24" s="62" t="str">
        <f t="shared" si="80"/>
        <v/>
      </c>
      <c r="AT24" s="62" t="str">
        <f t="shared" si="81"/>
        <v>X</v>
      </c>
      <c r="AU24" s="62" t="str">
        <f t="shared" si="82"/>
        <v/>
      </c>
      <c r="AV24" s="62" t="str">
        <f t="shared" si="20"/>
        <v>------</v>
      </c>
      <c r="AW24" s="62">
        <f t="shared" si="14"/>
        <v>3</v>
      </c>
      <c r="AX24" s="64"/>
      <c r="AZ24" s="49" t="str">
        <f>'Tableau groupe'!X21</f>
        <v/>
      </c>
      <c r="BA24" s="49" t="str">
        <f>'Tableau groupe'!Y21</f>
        <v/>
      </c>
      <c r="BB24" s="49" t="str">
        <f>'Tableau groupe'!Z21</f>
        <v>X</v>
      </c>
      <c r="BC24" s="49" t="str">
        <f>'Tableau groupe'!AA21</f>
        <v/>
      </c>
      <c r="BD24" s="66"/>
      <c r="BE24" s="10">
        <f>'Tableau groupe'!D21</f>
        <v>0</v>
      </c>
      <c r="BF24" s="10">
        <f>'Tableau groupe'!E21</f>
        <v>0</v>
      </c>
      <c r="BG24" s="10">
        <f t="shared" si="21"/>
        <v>0</v>
      </c>
      <c r="BI24" s="10">
        <f>'Tableau groupe'!H21</f>
        <v>0</v>
      </c>
      <c r="BJ24" s="10">
        <f>'Tableau groupe'!I21</f>
        <v>0</v>
      </c>
      <c r="BK24" s="10">
        <f t="shared" si="22"/>
        <v>0</v>
      </c>
      <c r="BM24" s="10">
        <f>'Tableau groupe'!L21</f>
        <v>0</v>
      </c>
      <c r="BN24" s="10">
        <f>'Tableau groupe'!M21</f>
        <v>0</v>
      </c>
      <c r="BO24" s="10">
        <f t="shared" si="23"/>
        <v>0</v>
      </c>
      <c r="BQ24" s="10">
        <f>'Tableau groupe'!P21</f>
        <v>0</v>
      </c>
      <c r="BR24" s="10">
        <f>'Tableau groupe'!Q21</f>
        <v>0</v>
      </c>
      <c r="BS24" s="10">
        <f t="shared" si="24"/>
        <v>0</v>
      </c>
      <c r="BU24" s="10">
        <f>'Tableau groupe'!T21</f>
        <v>0</v>
      </c>
      <c r="BV24" s="10">
        <f>'Tableau groupe'!U21</f>
        <v>0</v>
      </c>
      <c r="BW24" s="10">
        <f t="shared" si="25"/>
        <v>0</v>
      </c>
    </row>
    <row r="25" spans="1:75" s="10" customFormat="1" ht="24" customHeight="1">
      <c r="A25" s="78" t="str">
        <f>'Tableau groupe'!B22</f>
        <v>C33.1</v>
      </c>
      <c r="B25" s="94" t="str">
        <f>'Tableau groupe'!C22</f>
        <v>Contrôler les fuites (circuit lubrification, suspension).</v>
      </c>
      <c r="C25" s="192" t="s">
        <v>30</v>
      </c>
      <c r="D25" s="62" t="str">
        <f t="shared" si="26"/>
        <v/>
      </c>
      <c r="E25" s="62" t="str">
        <f t="shared" si="27"/>
        <v/>
      </c>
      <c r="F25" s="62" t="str">
        <f t="shared" si="28"/>
        <v>X</v>
      </c>
      <c r="G25" s="62" t="str">
        <f t="shared" si="29"/>
        <v/>
      </c>
      <c r="H25" s="62" t="str">
        <f t="shared" si="69"/>
        <v>------</v>
      </c>
      <c r="I25" s="62">
        <f>'Tableau groupe'!AB22</f>
        <v>3</v>
      </c>
      <c r="J25" s="64"/>
      <c r="K25" s="217" t="str">
        <f t="shared" si="126"/>
        <v>C33.1</v>
      </c>
      <c r="L25" s="79" t="str">
        <f t="shared" si="83"/>
        <v>Contrôler les fuites (circuit lubrification, suspension).</v>
      </c>
      <c r="M25" s="192" t="str">
        <f t="shared" si="127"/>
        <v>à la règlementation sont signalés.</v>
      </c>
      <c r="N25" s="62" t="str">
        <f t="shared" si="84"/>
        <v/>
      </c>
      <c r="O25" s="62" t="str">
        <f t="shared" si="85"/>
        <v/>
      </c>
      <c r="P25" s="62" t="str">
        <f t="shared" si="86"/>
        <v>X</v>
      </c>
      <c r="Q25" s="62" t="str">
        <f t="shared" si="87"/>
        <v/>
      </c>
      <c r="R25" s="62" t="str">
        <f t="shared" si="71"/>
        <v>------</v>
      </c>
      <c r="S25" s="62">
        <f t="shared" si="11"/>
        <v>3</v>
      </c>
      <c r="T25" s="64"/>
      <c r="U25" s="217" t="str">
        <f t="shared" si="128"/>
        <v>C33.1</v>
      </c>
      <c r="V25" s="79" t="str">
        <f t="shared" si="88"/>
        <v>Contrôler les fuites (circuit lubrification, suspension).</v>
      </c>
      <c r="W25" s="192" t="str">
        <f t="shared" si="88"/>
        <v>à la règlementation sont signalés.</v>
      </c>
      <c r="X25" s="62" t="str">
        <f t="shared" si="89"/>
        <v/>
      </c>
      <c r="Y25" s="62" t="str">
        <f t="shared" si="72"/>
        <v/>
      </c>
      <c r="Z25" s="62" t="str">
        <f t="shared" si="73"/>
        <v>X</v>
      </c>
      <c r="AA25" s="62" t="str">
        <f t="shared" si="74"/>
        <v/>
      </c>
      <c r="AB25" s="62" t="str">
        <f t="shared" si="75"/>
        <v>------</v>
      </c>
      <c r="AC25" s="62">
        <f t="shared" si="12"/>
        <v>3</v>
      </c>
      <c r="AD25" s="64"/>
      <c r="AE25" s="217" t="str">
        <f t="shared" si="129"/>
        <v>C33.1</v>
      </c>
      <c r="AF25" s="79" t="str">
        <f t="shared" si="90"/>
        <v>Contrôler les fuites (circuit lubrification, suspension).</v>
      </c>
      <c r="AG25" s="192" t="str">
        <f t="shared" si="90"/>
        <v>à la règlementation sont signalés.</v>
      </c>
      <c r="AH25" s="62" t="str">
        <f t="shared" si="91"/>
        <v/>
      </c>
      <c r="AI25" s="62" t="str">
        <f t="shared" si="76"/>
        <v/>
      </c>
      <c r="AJ25" s="62" t="str">
        <f t="shared" si="77"/>
        <v>X</v>
      </c>
      <c r="AK25" s="62" t="str">
        <f t="shared" si="78"/>
        <v/>
      </c>
      <c r="AL25" s="62" t="str">
        <f t="shared" si="79"/>
        <v>------</v>
      </c>
      <c r="AM25" s="62">
        <f t="shared" si="13"/>
        <v>3</v>
      </c>
      <c r="AN25" s="64"/>
      <c r="AO25" s="217" t="str">
        <f t="shared" si="130"/>
        <v>C33.1</v>
      </c>
      <c r="AP25" s="79" t="str">
        <f t="shared" si="92"/>
        <v>Contrôler les fuites (circuit lubrification, suspension).</v>
      </c>
      <c r="AQ25" s="192" t="str">
        <f t="shared" si="92"/>
        <v>à la règlementation sont signalés.</v>
      </c>
      <c r="AR25" s="62" t="str">
        <f t="shared" si="93"/>
        <v/>
      </c>
      <c r="AS25" s="62" t="str">
        <f t="shared" si="80"/>
        <v/>
      </c>
      <c r="AT25" s="62" t="str">
        <f t="shared" si="81"/>
        <v>X</v>
      </c>
      <c r="AU25" s="62" t="str">
        <f t="shared" si="82"/>
        <v/>
      </c>
      <c r="AV25" s="62" t="str">
        <f t="shared" si="20"/>
        <v>------</v>
      </c>
      <c r="AW25" s="62">
        <f t="shared" si="14"/>
        <v>3</v>
      </c>
      <c r="AX25" s="64"/>
      <c r="AZ25" s="49" t="str">
        <f>'Tableau groupe'!X22</f>
        <v/>
      </c>
      <c r="BA25" s="49" t="str">
        <f>'Tableau groupe'!Y22</f>
        <v/>
      </c>
      <c r="BB25" s="49" t="str">
        <f>'Tableau groupe'!Z22</f>
        <v>X</v>
      </c>
      <c r="BC25" s="49" t="str">
        <f>'Tableau groupe'!AA22</f>
        <v/>
      </c>
      <c r="BD25" s="66"/>
      <c r="BE25" s="10">
        <f>'Tableau groupe'!D22</f>
        <v>0</v>
      </c>
      <c r="BF25" s="10">
        <f>'Tableau groupe'!E22</f>
        <v>0</v>
      </c>
      <c r="BG25" s="10">
        <f t="shared" si="21"/>
        <v>0</v>
      </c>
      <c r="BI25" s="10">
        <f>'Tableau groupe'!H22</f>
        <v>0</v>
      </c>
      <c r="BJ25" s="10">
        <f>'Tableau groupe'!I22</f>
        <v>0</v>
      </c>
      <c r="BK25" s="10">
        <f t="shared" si="22"/>
        <v>0</v>
      </c>
      <c r="BM25" s="10">
        <f>'Tableau groupe'!L22</f>
        <v>0</v>
      </c>
      <c r="BN25" s="10">
        <f>'Tableau groupe'!M22</f>
        <v>0</v>
      </c>
      <c r="BO25" s="10">
        <f t="shared" si="23"/>
        <v>0</v>
      </c>
      <c r="BQ25" s="10">
        <f>'Tableau groupe'!P22</f>
        <v>0</v>
      </c>
      <c r="BR25" s="10">
        <f>'Tableau groupe'!Q22</f>
        <v>0</v>
      </c>
      <c r="BS25" s="10">
        <f t="shared" si="24"/>
        <v>0</v>
      </c>
      <c r="BU25" s="10">
        <f>'Tableau groupe'!T22</f>
        <v>0</v>
      </c>
      <c r="BV25" s="10">
        <f>'Tableau groupe'!U22</f>
        <v>0</v>
      </c>
      <c r="BW25" s="10">
        <f t="shared" si="25"/>
        <v>0</v>
      </c>
    </row>
    <row r="26" spans="1:75" s="10" customFormat="1" ht="24" customHeight="1">
      <c r="A26" s="78" t="str">
        <f>'Tableau groupe'!B23</f>
        <v>C33.1</v>
      </c>
      <c r="B26" s="94" t="str">
        <f>'Tableau groupe'!C23</f>
        <v>Contrôler le jeu libre des câbles (gaz et embrayage).</v>
      </c>
      <c r="C26" s="189"/>
      <c r="D26" s="62" t="str">
        <f t="shared" si="26"/>
        <v/>
      </c>
      <c r="E26" s="62" t="str">
        <f t="shared" si="27"/>
        <v/>
      </c>
      <c r="F26" s="62" t="str">
        <f t="shared" si="28"/>
        <v>X</v>
      </c>
      <c r="G26" s="62" t="str">
        <f t="shared" si="29"/>
        <v/>
      </c>
      <c r="H26" s="62" t="str">
        <f t="shared" si="69"/>
        <v>------</v>
      </c>
      <c r="I26" s="62">
        <f>'Tableau groupe'!AB23</f>
        <v>3</v>
      </c>
      <c r="J26" s="64"/>
      <c r="K26" s="217" t="str">
        <f t="shared" si="126"/>
        <v>C33.1</v>
      </c>
      <c r="L26" s="79" t="str">
        <f t="shared" si="83"/>
        <v>Contrôler le jeu libre des câbles (gaz et embrayage).</v>
      </c>
      <c r="M26" s="189"/>
      <c r="N26" s="62" t="str">
        <f t="shared" si="84"/>
        <v/>
      </c>
      <c r="O26" s="62" t="str">
        <f t="shared" si="85"/>
        <v/>
      </c>
      <c r="P26" s="62" t="str">
        <f t="shared" si="86"/>
        <v>X</v>
      </c>
      <c r="Q26" s="62" t="str">
        <f t="shared" si="87"/>
        <v/>
      </c>
      <c r="R26" s="62" t="str">
        <f t="shared" si="71"/>
        <v>------</v>
      </c>
      <c r="S26" s="62">
        <f t="shared" si="11"/>
        <v>3</v>
      </c>
      <c r="T26" s="64"/>
      <c r="U26" s="217" t="str">
        <f t="shared" si="128"/>
        <v>C33.1</v>
      </c>
      <c r="V26" s="79" t="str">
        <f t="shared" si="88"/>
        <v>Contrôler le jeu libre des câbles (gaz et embrayage).</v>
      </c>
      <c r="W26" s="189"/>
      <c r="X26" s="62" t="str">
        <f t="shared" si="89"/>
        <v/>
      </c>
      <c r="Y26" s="62" t="str">
        <f t="shared" si="72"/>
        <v/>
      </c>
      <c r="Z26" s="62" t="str">
        <f t="shared" si="73"/>
        <v>X</v>
      </c>
      <c r="AA26" s="62" t="str">
        <f t="shared" si="74"/>
        <v/>
      </c>
      <c r="AB26" s="62" t="str">
        <f t="shared" si="75"/>
        <v>------</v>
      </c>
      <c r="AC26" s="62">
        <f t="shared" si="12"/>
        <v>3</v>
      </c>
      <c r="AD26" s="64"/>
      <c r="AE26" s="217" t="str">
        <f t="shared" si="129"/>
        <v>C33.1</v>
      </c>
      <c r="AF26" s="79" t="str">
        <f t="shared" si="90"/>
        <v>Contrôler le jeu libre des câbles (gaz et embrayage).</v>
      </c>
      <c r="AG26" s="189"/>
      <c r="AH26" s="62" t="str">
        <f t="shared" si="91"/>
        <v/>
      </c>
      <c r="AI26" s="62" t="str">
        <f t="shared" si="76"/>
        <v/>
      </c>
      <c r="AJ26" s="62" t="str">
        <f t="shared" si="77"/>
        <v>X</v>
      </c>
      <c r="AK26" s="62" t="str">
        <f t="shared" si="78"/>
        <v/>
      </c>
      <c r="AL26" s="62" t="str">
        <f t="shared" si="79"/>
        <v>------</v>
      </c>
      <c r="AM26" s="62">
        <f t="shared" si="13"/>
        <v>3</v>
      </c>
      <c r="AN26" s="64"/>
      <c r="AO26" s="217" t="str">
        <f t="shared" si="130"/>
        <v>C33.1</v>
      </c>
      <c r="AP26" s="79" t="str">
        <f t="shared" si="92"/>
        <v>Contrôler le jeu libre des câbles (gaz et embrayage).</v>
      </c>
      <c r="AQ26" s="189"/>
      <c r="AR26" s="62" t="str">
        <f t="shared" si="93"/>
        <v/>
      </c>
      <c r="AS26" s="62" t="str">
        <f t="shared" si="80"/>
        <v/>
      </c>
      <c r="AT26" s="62" t="str">
        <f t="shared" si="81"/>
        <v>X</v>
      </c>
      <c r="AU26" s="62" t="str">
        <f t="shared" si="82"/>
        <v/>
      </c>
      <c r="AV26" s="62" t="str">
        <f t="shared" si="20"/>
        <v>------</v>
      </c>
      <c r="AW26" s="62">
        <f t="shared" si="14"/>
        <v>3</v>
      </c>
      <c r="AX26" s="64"/>
      <c r="AZ26" s="49" t="str">
        <f>'Tableau groupe'!X23</f>
        <v/>
      </c>
      <c r="BA26" s="49" t="str">
        <f>'Tableau groupe'!Y23</f>
        <v/>
      </c>
      <c r="BB26" s="49" t="str">
        <f>'Tableau groupe'!Z23</f>
        <v>X</v>
      </c>
      <c r="BC26" s="49" t="str">
        <f>'Tableau groupe'!AA23</f>
        <v/>
      </c>
      <c r="BD26" s="66"/>
      <c r="BE26" s="10">
        <f>'Tableau groupe'!D23</f>
        <v>0</v>
      </c>
      <c r="BF26" s="10">
        <f>'Tableau groupe'!E23</f>
        <v>0</v>
      </c>
      <c r="BG26" s="10">
        <f t="shared" si="21"/>
        <v>0</v>
      </c>
      <c r="BI26" s="10">
        <f>'Tableau groupe'!H23</f>
        <v>0</v>
      </c>
      <c r="BJ26" s="10">
        <f>'Tableau groupe'!I23</f>
        <v>0</v>
      </c>
      <c r="BK26" s="10">
        <f t="shared" si="22"/>
        <v>0</v>
      </c>
      <c r="BM26" s="10">
        <f>'Tableau groupe'!L23</f>
        <v>0</v>
      </c>
      <c r="BN26" s="10">
        <f>'Tableau groupe'!M23</f>
        <v>0</v>
      </c>
      <c r="BO26" s="10">
        <f t="shared" si="23"/>
        <v>0</v>
      </c>
      <c r="BQ26" s="10">
        <f>'Tableau groupe'!P23</f>
        <v>0</v>
      </c>
      <c r="BR26" s="10">
        <f>'Tableau groupe'!Q23</f>
        <v>0</v>
      </c>
      <c r="BS26" s="10">
        <f t="shared" si="24"/>
        <v>0</v>
      </c>
      <c r="BU26" s="10">
        <f>'Tableau groupe'!T23</f>
        <v>0</v>
      </c>
      <c r="BV26" s="10">
        <f>'Tableau groupe'!U23</f>
        <v>0</v>
      </c>
      <c r="BW26" s="10">
        <f t="shared" si="25"/>
        <v>0</v>
      </c>
    </row>
    <row r="27" spans="1:75" s="10" customFormat="1" ht="17.100000000000001" customHeight="1">
      <c r="A27" s="78" t="str">
        <f>'Tableau groupe'!B24</f>
        <v>C33.1</v>
      </c>
      <c r="B27" s="94" t="str">
        <f>'Tableau groupe'!C24</f>
        <v>Contrôler l’éclairage et la signalisation.</v>
      </c>
      <c r="C27" s="190"/>
      <c r="D27" s="62" t="str">
        <f t="shared" si="26"/>
        <v/>
      </c>
      <c r="E27" s="62" t="str">
        <f t="shared" si="27"/>
        <v>X</v>
      </c>
      <c r="F27" s="62" t="str">
        <f t="shared" si="28"/>
        <v/>
      </c>
      <c r="G27" s="62" t="str">
        <f t="shared" si="29"/>
        <v/>
      </c>
      <c r="H27" s="62" t="str">
        <f t="shared" si="69"/>
        <v>------</v>
      </c>
      <c r="I27" s="62">
        <f>'Tableau groupe'!AB24</f>
        <v>3</v>
      </c>
      <c r="J27" s="64"/>
      <c r="K27" s="217" t="str">
        <f t="shared" si="126"/>
        <v>C33.1</v>
      </c>
      <c r="L27" s="79" t="str">
        <f t="shared" si="83"/>
        <v>Contrôler l’éclairage et la signalisation.</v>
      </c>
      <c r="M27" s="190"/>
      <c r="N27" s="62" t="str">
        <f t="shared" si="84"/>
        <v/>
      </c>
      <c r="O27" s="62" t="str">
        <f t="shared" si="85"/>
        <v>X</v>
      </c>
      <c r="P27" s="62" t="str">
        <f t="shared" si="86"/>
        <v/>
      </c>
      <c r="Q27" s="62" t="str">
        <f t="shared" si="87"/>
        <v/>
      </c>
      <c r="R27" s="62" t="str">
        <f t="shared" si="71"/>
        <v>------</v>
      </c>
      <c r="S27" s="62">
        <f t="shared" si="11"/>
        <v>3</v>
      </c>
      <c r="T27" s="64"/>
      <c r="U27" s="217" t="str">
        <f t="shared" si="128"/>
        <v>C33.1</v>
      </c>
      <c r="V27" s="79" t="str">
        <f t="shared" si="88"/>
        <v>Contrôler l’éclairage et la signalisation.</v>
      </c>
      <c r="W27" s="190"/>
      <c r="X27" s="62" t="str">
        <f t="shared" si="89"/>
        <v/>
      </c>
      <c r="Y27" s="62" t="str">
        <f t="shared" si="72"/>
        <v>X</v>
      </c>
      <c r="Z27" s="62" t="str">
        <f t="shared" si="73"/>
        <v/>
      </c>
      <c r="AA27" s="62" t="str">
        <f t="shared" si="74"/>
        <v/>
      </c>
      <c r="AB27" s="62" t="str">
        <f t="shared" si="75"/>
        <v>------</v>
      </c>
      <c r="AC27" s="62">
        <f t="shared" si="12"/>
        <v>3</v>
      </c>
      <c r="AD27" s="64"/>
      <c r="AE27" s="217" t="str">
        <f t="shared" si="129"/>
        <v>C33.1</v>
      </c>
      <c r="AF27" s="79" t="str">
        <f t="shared" si="90"/>
        <v>Contrôler l’éclairage et la signalisation.</v>
      </c>
      <c r="AG27" s="190"/>
      <c r="AH27" s="62" t="str">
        <f t="shared" si="91"/>
        <v/>
      </c>
      <c r="AI27" s="62" t="str">
        <f t="shared" si="76"/>
        <v>X</v>
      </c>
      <c r="AJ27" s="62" t="str">
        <f t="shared" si="77"/>
        <v/>
      </c>
      <c r="AK27" s="62" t="str">
        <f t="shared" si="78"/>
        <v/>
      </c>
      <c r="AL27" s="62" t="str">
        <f t="shared" si="79"/>
        <v>------</v>
      </c>
      <c r="AM27" s="62">
        <f t="shared" si="13"/>
        <v>3</v>
      </c>
      <c r="AN27" s="64"/>
      <c r="AO27" s="217" t="str">
        <f t="shared" si="130"/>
        <v>C33.1</v>
      </c>
      <c r="AP27" s="79" t="str">
        <f t="shared" si="92"/>
        <v>Contrôler l’éclairage et la signalisation.</v>
      </c>
      <c r="AQ27" s="190"/>
      <c r="AR27" s="62" t="str">
        <f t="shared" si="93"/>
        <v/>
      </c>
      <c r="AS27" s="62" t="str">
        <f t="shared" si="80"/>
        <v>X</v>
      </c>
      <c r="AT27" s="62" t="str">
        <f t="shared" si="81"/>
        <v/>
      </c>
      <c r="AU27" s="62" t="str">
        <f t="shared" si="82"/>
        <v/>
      </c>
      <c r="AV27" s="62" t="str">
        <f t="shared" si="20"/>
        <v>------</v>
      </c>
      <c r="AW27" s="62">
        <f t="shared" si="14"/>
        <v>3</v>
      </c>
      <c r="AX27" s="64"/>
      <c r="AZ27" s="49" t="str">
        <f>'Tableau groupe'!X24</f>
        <v/>
      </c>
      <c r="BA27" s="49" t="str">
        <f>'Tableau groupe'!Y24</f>
        <v>X</v>
      </c>
      <c r="BB27" s="49" t="str">
        <f>'Tableau groupe'!Z24</f>
        <v/>
      </c>
      <c r="BC27" s="49" t="str">
        <f>'Tableau groupe'!AA24</f>
        <v/>
      </c>
      <c r="BD27" s="66"/>
      <c r="BE27" s="10">
        <f>'Tableau groupe'!D24</f>
        <v>0</v>
      </c>
      <c r="BF27" s="10">
        <f>'Tableau groupe'!E24</f>
        <v>0</v>
      </c>
      <c r="BG27" s="10">
        <f t="shared" si="21"/>
        <v>0</v>
      </c>
      <c r="BI27" s="10">
        <f>'Tableau groupe'!H24</f>
        <v>0</v>
      </c>
      <c r="BJ27" s="10">
        <f>'Tableau groupe'!I24</f>
        <v>0</v>
      </c>
      <c r="BK27" s="10">
        <f t="shared" si="22"/>
        <v>0</v>
      </c>
      <c r="BM27" s="10">
        <f>'Tableau groupe'!L24</f>
        <v>0</v>
      </c>
      <c r="BN27" s="10">
        <f>'Tableau groupe'!M24</f>
        <v>0</v>
      </c>
      <c r="BO27" s="10">
        <f t="shared" si="23"/>
        <v>0</v>
      </c>
      <c r="BQ27" s="10">
        <f>'Tableau groupe'!P24</f>
        <v>0</v>
      </c>
      <c r="BR27" s="10">
        <f>'Tableau groupe'!Q24</f>
        <v>0</v>
      </c>
      <c r="BS27" s="10">
        <f t="shared" si="24"/>
        <v>0</v>
      </c>
      <c r="BU27" s="10">
        <f>'Tableau groupe'!T24</f>
        <v>0</v>
      </c>
      <c r="BV27" s="10">
        <f>'Tableau groupe'!U24</f>
        <v>0</v>
      </c>
      <c r="BW27" s="10">
        <f t="shared" si="25"/>
        <v>0</v>
      </c>
    </row>
    <row r="28" spans="1:75" s="33" customFormat="1" ht="17.100000000000001" customHeight="1">
      <c r="A28" s="154" t="str">
        <f>'Tableau groupe'!B25</f>
        <v>Tâche T1.2 – Remplacer les sous-ensembles, les éléments, les produits.  Ajuster les niveaux.</v>
      </c>
      <c r="B28" s="155"/>
      <c r="C28" s="187"/>
      <c r="D28" s="156"/>
      <c r="E28" s="156"/>
      <c r="F28" s="156"/>
      <c r="G28" s="156"/>
      <c r="H28" s="158"/>
      <c r="I28" s="156"/>
      <c r="J28" s="157"/>
      <c r="K28" s="154" t="str">
        <f t="shared" si="126"/>
        <v>Tâche T1.2 – Remplacer les sous-ensembles, les éléments, les produits.  Ajuster les niveaux.</v>
      </c>
      <c r="L28" s="155"/>
      <c r="M28" s="187"/>
      <c r="N28" s="156"/>
      <c r="O28" s="156"/>
      <c r="P28" s="156"/>
      <c r="Q28" s="156"/>
      <c r="R28" s="158"/>
      <c r="S28" s="156"/>
      <c r="T28" s="157"/>
      <c r="U28" s="154" t="str">
        <f t="shared" si="128"/>
        <v>Tâche T1.2 – Remplacer les sous-ensembles, les éléments, les produits.  Ajuster les niveaux.</v>
      </c>
      <c r="V28" s="155"/>
      <c r="W28" s="187"/>
      <c r="X28" s="156"/>
      <c r="Y28" s="156"/>
      <c r="Z28" s="156"/>
      <c r="AA28" s="156"/>
      <c r="AB28" s="158"/>
      <c r="AC28" s="156"/>
      <c r="AD28" s="157"/>
      <c r="AE28" s="154" t="str">
        <f t="shared" si="129"/>
        <v>Tâche T1.2 – Remplacer les sous-ensembles, les éléments, les produits.  Ajuster les niveaux.</v>
      </c>
      <c r="AF28" s="155"/>
      <c r="AG28" s="187"/>
      <c r="AH28" s="156"/>
      <c r="AI28" s="156"/>
      <c r="AJ28" s="156"/>
      <c r="AK28" s="156"/>
      <c r="AL28" s="158"/>
      <c r="AM28" s="156"/>
      <c r="AN28" s="157"/>
      <c r="AO28" s="154" t="str">
        <f t="shared" si="130"/>
        <v>Tâche T1.2 – Remplacer les sous-ensembles, les éléments, les produits.  Ajuster les niveaux.</v>
      </c>
      <c r="AP28" s="155"/>
      <c r="AQ28" s="187"/>
      <c r="AR28" s="156"/>
      <c r="AS28" s="156"/>
      <c r="AT28" s="156"/>
      <c r="AU28" s="156"/>
      <c r="AV28" s="158"/>
      <c r="AW28" s="156"/>
      <c r="AX28" s="157"/>
      <c r="AZ28" s="49"/>
      <c r="BA28" s="49"/>
      <c r="BB28" s="49"/>
      <c r="BC28" s="49"/>
      <c r="BD28" s="17"/>
      <c r="BE28" s="10"/>
      <c r="BF28" s="10"/>
      <c r="BG28" s="10"/>
      <c r="BI28" s="10"/>
      <c r="BJ28" s="10"/>
      <c r="BK28" s="10"/>
      <c r="BM28" s="10"/>
      <c r="BN28" s="10"/>
      <c r="BO28" s="10"/>
      <c r="BQ28" s="10"/>
      <c r="BR28" s="10"/>
      <c r="BU28" s="10"/>
      <c r="BV28" s="10"/>
    </row>
    <row r="29" spans="1:75" s="10" customFormat="1" ht="24" customHeight="1">
      <c r="A29" s="78" t="str">
        <f>'Tableau groupe'!B26</f>
        <v>C21.1</v>
      </c>
      <c r="B29" s="94" t="str">
        <f>'Tableau groupe'!C26</f>
        <v>Contrôler et ajuster les niveaux.</v>
      </c>
      <c r="C29" s="184" t="s">
        <v>42</v>
      </c>
      <c r="D29" s="62" t="str">
        <f t="shared" si="26"/>
        <v/>
      </c>
      <c r="E29" s="62" t="str">
        <f t="shared" si="27"/>
        <v/>
      </c>
      <c r="F29" s="62" t="str">
        <f t="shared" si="28"/>
        <v>X</v>
      </c>
      <c r="G29" s="62" t="str">
        <f t="shared" si="29"/>
        <v/>
      </c>
      <c r="H29" s="62" t="str">
        <f t="shared" si="69"/>
        <v>------</v>
      </c>
      <c r="I29" s="62">
        <f>'Tableau groupe'!AB26</f>
        <v>3</v>
      </c>
      <c r="J29" s="64"/>
      <c r="K29" s="217" t="str">
        <f t="shared" si="126"/>
        <v>C21.1</v>
      </c>
      <c r="L29" s="79" t="str">
        <f t="shared" si="83"/>
        <v>Contrôler et ajuster les niveaux.</v>
      </c>
      <c r="M29" s="184" t="str">
        <f>C29</f>
        <v>Tous les niveaux sont contrôlés
 et complétés.</v>
      </c>
      <c r="N29" s="62" t="str">
        <f t="shared" si="84"/>
        <v/>
      </c>
      <c r="O29" s="62" t="str">
        <f t="shared" si="85"/>
        <v/>
      </c>
      <c r="P29" s="62" t="str">
        <f t="shared" si="86"/>
        <v>X</v>
      </c>
      <c r="Q29" s="62" t="str">
        <f t="shared" si="87"/>
        <v/>
      </c>
      <c r="R29" s="62" t="str">
        <f t="shared" si="71"/>
        <v>------</v>
      </c>
      <c r="S29" s="62">
        <f t="shared" si="11"/>
        <v>3</v>
      </c>
      <c r="T29" s="64"/>
      <c r="U29" s="217" t="str">
        <f t="shared" si="128"/>
        <v>C21.1</v>
      </c>
      <c r="V29" s="79" t="str">
        <f t="shared" si="88"/>
        <v>Contrôler et ajuster les niveaux.</v>
      </c>
      <c r="W29" s="184" t="str">
        <f>M29</f>
        <v>Tous les niveaux sont contrôlés
 et complétés.</v>
      </c>
      <c r="X29" s="62" t="str">
        <f t="shared" si="89"/>
        <v/>
      </c>
      <c r="Y29" s="62" t="str">
        <f t="shared" si="72"/>
        <v/>
      </c>
      <c r="Z29" s="62" t="str">
        <f t="shared" si="73"/>
        <v>X</v>
      </c>
      <c r="AA29" s="62" t="str">
        <f t="shared" si="74"/>
        <v/>
      </c>
      <c r="AB29" s="62" t="str">
        <f t="shared" si="75"/>
        <v>------</v>
      </c>
      <c r="AC29" s="62">
        <f t="shared" si="12"/>
        <v>3</v>
      </c>
      <c r="AD29" s="64"/>
      <c r="AE29" s="217" t="str">
        <f t="shared" si="129"/>
        <v>C21.1</v>
      </c>
      <c r="AF29" s="79" t="str">
        <f t="shared" si="90"/>
        <v>Contrôler et ajuster les niveaux.</v>
      </c>
      <c r="AG29" s="184" t="str">
        <f>W29</f>
        <v>Tous les niveaux sont contrôlés
 et complétés.</v>
      </c>
      <c r="AH29" s="62" t="str">
        <f t="shared" si="91"/>
        <v/>
      </c>
      <c r="AI29" s="62" t="str">
        <f t="shared" si="76"/>
        <v/>
      </c>
      <c r="AJ29" s="62" t="str">
        <f t="shared" si="77"/>
        <v>X</v>
      </c>
      <c r="AK29" s="62" t="str">
        <f t="shared" si="78"/>
        <v/>
      </c>
      <c r="AL29" s="62" t="str">
        <f t="shared" si="79"/>
        <v>------</v>
      </c>
      <c r="AM29" s="62">
        <f t="shared" si="13"/>
        <v>3</v>
      </c>
      <c r="AN29" s="64"/>
      <c r="AO29" s="217" t="str">
        <f t="shared" si="130"/>
        <v>C21.1</v>
      </c>
      <c r="AP29" s="79" t="str">
        <f t="shared" si="92"/>
        <v>Contrôler et ajuster les niveaux.</v>
      </c>
      <c r="AQ29" s="184" t="str">
        <f>AG29</f>
        <v>Tous les niveaux sont contrôlés
 et complétés.</v>
      </c>
      <c r="AR29" s="62" t="str">
        <f t="shared" si="93"/>
        <v/>
      </c>
      <c r="AS29" s="62" t="str">
        <f t="shared" si="80"/>
        <v/>
      </c>
      <c r="AT29" s="62" t="str">
        <f t="shared" si="81"/>
        <v>X</v>
      </c>
      <c r="AU29" s="62" t="str">
        <f t="shared" si="82"/>
        <v/>
      </c>
      <c r="AV29" s="62" t="str">
        <f t="shared" si="20"/>
        <v>------</v>
      </c>
      <c r="AW29" s="62">
        <f t="shared" si="14"/>
        <v>3</v>
      </c>
      <c r="AX29" s="64"/>
      <c r="AZ29" s="49" t="str">
        <f>'Tableau groupe'!X26</f>
        <v/>
      </c>
      <c r="BA29" s="49" t="str">
        <f>'Tableau groupe'!Y26</f>
        <v/>
      </c>
      <c r="BB29" s="49" t="str">
        <f>'Tableau groupe'!Z26</f>
        <v>X</v>
      </c>
      <c r="BC29" s="49" t="str">
        <f>'Tableau groupe'!AA26</f>
        <v/>
      </c>
      <c r="BD29" s="66"/>
      <c r="BE29" s="10">
        <f>'Tableau groupe'!D26</f>
        <v>0</v>
      </c>
      <c r="BF29" s="10">
        <f>'Tableau groupe'!E26</f>
        <v>0</v>
      </c>
      <c r="BG29" s="10">
        <f t="shared" si="21"/>
        <v>0</v>
      </c>
      <c r="BI29" s="10">
        <f>'Tableau groupe'!H26</f>
        <v>0</v>
      </c>
      <c r="BJ29" s="10">
        <f>'Tableau groupe'!I26</f>
        <v>0</v>
      </c>
      <c r="BK29" s="10">
        <f t="shared" si="22"/>
        <v>0</v>
      </c>
      <c r="BM29" s="10">
        <f>'Tableau groupe'!L26</f>
        <v>0</v>
      </c>
      <c r="BN29" s="10">
        <f>'Tableau groupe'!M26</f>
        <v>0</v>
      </c>
      <c r="BO29" s="10">
        <f t="shared" si="23"/>
        <v>0</v>
      </c>
      <c r="BQ29" s="10">
        <f>'Tableau groupe'!P26</f>
        <v>0</v>
      </c>
      <c r="BR29" s="10">
        <f>'Tableau groupe'!Q26</f>
        <v>0</v>
      </c>
      <c r="BS29" s="10">
        <f t="shared" si="24"/>
        <v>0</v>
      </c>
      <c r="BU29" s="10">
        <f>'Tableau groupe'!T26</f>
        <v>0</v>
      </c>
      <c r="BV29" s="10">
        <f>'Tableau groupe'!U26</f>
        <v>0</v>
      </c>
      <c r="BW29" s="10">
        <f t="shared" si="25"/>
        <v>0</v>
      </c>
    </row>
    <row r="30" spans="1:75" s="10" customFormat="1" ht="24" customHeight="1">
      <c r="A30" s="78" t="str">
        <f>'Tableau groupe'!B27</f>
        <v>C31.1</v>
      </c>
      <c r="B30" s="94" t="str">
        <f>'Tableau groupe'!C27</f>
        <v>Effectuer la vidange du moteur + filtre à huile.</v>
      </c>
      <c r="C30" s="184" t="s">
        <v>35</v>
      </c>
      <c r="D30" s="62" t="str">
        <f t="shared" si="26"/>
        <v/>
      </c>
      <c r="E30" s="62" t="str">
        <f t="shared" si="27"/>
        <v>X</v>
      </c>
      <c r="F30" s="62" t="str">
        <f t="shared" si="28"/>
        <v/>
      </c>
      <c r="G30" s="62" t="str">
        <f t="shared" si="29"/>
        <v/>
      </c>
      <c r="H30" s="62" t="str">
        <f t="shared" si="69"/>
        <v>------</v>
      </c>
      <c r="I30" s="62">
        <f>'Tableau groupe'!AB27</f>
        <v>3</v>
      </c>
      <c r="J30" s="64"/>
      <c r="K30" s="217" t="str">
        <f t="shared" si="126"/>
        <v>C31.1</v>
      </c>
      <c r="L30" s="79" t="str">
        <f t="shared" si="83"/>
        <v>Effectuer la vidange du moteur + filtre à huile.</v>
      </c>
      <c r="M30" s="184" t="str">
        <f>C30</f>
        <v>La vidange est réalisée correctement.</v>
      </c>
      <c r="N30" s="62" t="str">
        <f t="shared" si="84"/>
        <v/>
      </c>
      <c r="O30" s="62" t="str">
        <f t="shared" si="85"/>
        <v>X</v>
      </c>
      <c r="P30" s="62" t="str">
        <f t="shared" si="86"/>
        <v/>
      </c>
      <c r="Q30" s="62" t="str">
        <f t="shared" si="87"/>
        <v/>
      </c>
      <c r="R30" s="62" t="str">
        <f t="shared" si="71"/>
        <v>------</v>
      </c>
      <c r="S30" s="62">
        <f t="shared" si="11"/>
        <v>3</v>
      </c>
      <c r="T30" s="64"/>
      <c r="U30" s="217" t="str">
        <f t="shared" si="128"/>
        <v>C31.1</v>
      </c>
      <c r="V30" s="79" t="str">
        <f t="shared" si="88"/>
        <v>Effectuer la vidange du moteur + filtre à huile.</v>
      </c>
      <c r="W30" s="184" t="str">
        <f>M30</f>
        <v>La vidange est réalisée correctement.</v>
      </c>
      <c r="X30" s="62" t="str">
        <f t="shared" si="89"/>
        <v/>
      </c>
      <c r="Y30" s="62" t="str">
        <f t="shared" si="72"/>
        <v>X</v>
      </c>
      <c r="Z30" s="62" t="str">
        <f t="shared" si="73"/>
        <v/>
      </c>
      <c r="AA30" s="62" t="str">
        <f t="shared" si="74"/>
        <v/>
      </c>
      <c r="AB30" s="62" t="str">
        <f t="shared" si="75"/>
        <v>------</v>
      </c>
      <c r="AC30" s="62">
        <f t="shared" si="12"/>
        <v>3</v>
      </c>
      <c r="AD30" s="64"/>
      <c r="AE30" s="217" t="str">
        <f t="shared" si="129"/>
        <v>C31.1</v>
      </c>
      <c r="AF30" s="79" t="str">
        <f t="shared" si="90"/>
        <v>Effectuer la vidange du moteur + filtre à huile.</v>
      </c>
      <c r="AG30" s="184" t="str">
        <f>W30</f>
        <v>La vidange est réalisée correctement.</v>
      </c>
      <c r="AH30" s="62" t="str">
        <f t="shared" si="91"/>
        <v/>
      </c>
      <c r="AI30" s="62" t="str">
        <f t="shared" si="76"/>
        <v>X</v>
      </c>
      <c r="AJ30" s="62" t="str">
        <f t="shared" si="77"/>
        <v/>
      </c>
      <c r="AK30" s="62" t="str">
        <f t="shared" si="78"/>
        <v/>
      </c>
      <c r="AL30" s="62" t="str">
        <f t="shared" si="79"/>
        <v>------</v>
      </c>
      <c r="AM30" s="62">
        <f t="shared" si="13"/>
        <v>3</v>
      </c>
      <c r="AN30" s="64"/>
      <c r="AO30" s="217" t="str">
        <f t="shared" si="130"/>
        <v>C31.1</v>
      </c>
      <c r="AP30" s="79" t="str">
        <f t="shared" si="92"/>
        <v>Effectuer la vidange du moteur + filtre à huile.</v>
      </c>
      <c r="AQ30" s="184" t="str">
        <f>AG30</f>
        <v>La vidange est réalisée correctement.</v>
      </c>
      <c r="AR30" s="62" t="str">
        <f t="shared" si="93"/>
        <v/>
      </c>
      <c r="AS30" s="62" t="str">
        <f t="shared" si="80"/>
        <v>X</v>
      </c>
      <c r="AT30" s="62" t="str">
        <f t="shared" si="81"/>
        <v/>
      </c>
      <c r="AU30" s="62" t="str">
        <f t="shared" si="82"/>
        <v/>
      </c>
      <c r="AV30" s="62" t="str">
        <f t="shared" si="20"/>
        <v>------</v>
      </c>
      <c r="AW30" s="62">
        <f t="shared" si="14"/>
        <v>3</v>
      </c>
      <c r="AX30" s="64"/>
      <c r="AZ30" s="49" t="str">
        <f>'Tableau groupe'!X27</f>
        <v/>
      </c>
      <c r="BA30" s="49" t="str">
        <f>'Tableau groupe'!Y27</f>
        <v>X</v>
      </c>
      <c r="BB30" s="49" t="str">
        <f>'Tableau groupe'!Z27</f>
        <v/>
      </c>
      <c r="BC30" s="49" t="str">
        <f>'Tableau groupe'!AA27</f>
        <v/>
      </c>
      <c r="BD30" s="66"/>
      <c r="BE30" s="10">
        <f>'Tableau groupe'!D27</f>
        <v>0</v>
      </c>
      <c r="BF30" s="10">
        <f>'Tableau groupe'!E27</f>
        <v>0</v>
      </c>
      <c r="BG30" s="10">
        <f t="shared" si="21"/>
        <v>0</v>
      </c>
      <c r="BI30" s="10">
        <f>'Tableau groupe'!H27</f>
        <v>0</v>
      </c>
      <c r="BJ30" s="10">
        <f>'Tableau groupe'!I27</f>
        <v>0</v>
      </c>
      <c r="BK30" s="10">
        <f t="shared" si="22"/>
        <v>0</v>
      </c>
      <c r="BM30" s="10">
        <f>'Tableau groupe'!L27</f>
        <v>0</v>
      </c>
      <c r="BN30" s="10">
        <f>'Tableau groupe'!M27</f>
        <v>0</v>
      </c>
      <c r="BO30" s="10">
        <f t="shared" si="23"/>
        <v>0</v>
      </c>
      <c r="BQ30" s="10">
        <f>'Tableau groupe'!P27</f>
        <v>0</v>
      </c>
      <c r="BR30" s="10">
        <f>'Tableau groupe'!Q27</f>
        <v>0</v>
      </c>
      <c r="BS30" s="10">
        <f t="shared" si="24"/>
        <v>0</v>
      </c>
      <c r="BU30" s="10">
        <f>'Tableau groupe'!T27</f>
        <v>0</v>
      </c>
      <c r="BV30" s="10">
        <f>'Tableau groupe'!U27</f>
        <v>0</v>
      </c>
      <c r="BW30" s="10">
        <f t="shared" si="25"/>
        <v>0</v>
      </c>
    </row>
    <row r="31" spans="1:75" s="10" customFormat="1" ht="17.100000000000001" customHeight="1">
      <c r="A31" s="78" t="str">
        <f>'Tableau groupe'!B28</f>
        <v>C31.1</v>
      </c>
      <c r="B31" s="94" t="str">
        <f>'Tableau groupe'!C28</f>
        <v>Remplacer le filtre à air.</v>
      </c>
      <c r="C31" s="191" t="s">
        <v>39</v>
      </c>
      <c r="D31" s="62" t="str">
        <f t="shared" si="26"/>
        <v/>
      </c>
      <c r="E31" s="62" t="str">
        <f t="shared" si="27"/>
        <v>X</v>
      </c>
      <c r="F31" s="62" t="str">
        <f t="shared" si="28"/>
        <v/>
      </c>
      <c r="G31" s="62" t="str">
        <f t="shared" si="29"/>
        <v/>
      </c>
      <c r="H31" s="62" t="str">
        <f t="shared" si="69"/>
        <v>------</v>
      </c>
      <c r="I31" s="62">
        <f>'Tableau groupe'!AB28</f>
        <v>3</v>
      </c>
      <c r="J31" s="64"/>
      <c r="K31" s="217" t="str">
        <f t="shared" si="126"/>
        <v>C31.1</v>
      </c>
      <c r="L31" s="79" t="str">
        <f t="shared" si="83"/>
        <v>Remplacer le filtre à air.</v>
      </c>
      <c r="M31" s="191" t="str">
        <f>C31</f>
        <v>Les éléments sont remplacés</v>
      </c>
      <c r="N31" s="62" t="str">
        <f t="shared" si="84"/>
        <v/>
      </c>
      <c r="O31" s="62" t="str">
        <f t="shared" si="85"/>
        <v>X</v>
      </c>
      <c r="P31" s="62" t="str">
        <f t="shared" si="86"/>
        <v/>
      </c>
      <c r="Q31" s="62" t="str">
        <f t="shared" si="87"/>
        <v/>
      </c>
      <c r="R31" s="62" t="str">
        <f t="shared" si="71"/>
        <v>------</v>
      </c>
      <c r="S31" s="62">
        <f t="shared" si="11"/>
        <v>3</v>
      </c>
      <c r="T31" s="64"/>
      <c r="U31" s="217" t="str">
        <f t="shared" si="128"/>
        <v>C31.1</v>
      </c>
      <c r="V31" s="79" t="str">
        <f t="shared" si="88"/>
        <v>Remplacer le filtre à air.</v>
      </c>
      <c r="W31" s="191" t="str">
        <f>M31</f>
        <v>Les éléments sont remplacés</v>
      </c>
      <c r="X31" s="62" t="str">
        <f t="shared" si="89"/>
        <v/>
      </c>
      <c r="Y31" s="62" t="str">
        <f t="shared" si="72"/>
        <v>X</v>
      </c>
      <c r="Z31" s="62" t="str">
        <f t="shared" si="73"/>
        <v/>
      </c>
      <c r="AA31" s="62" t="str">
        <f t="shared" si="74"/>
        <v/>
      </c>
      <c r="AB31" s="62" t="str">
        <f t="shared" si="75"/>
        <v>------</v>
      </c>
      <c r="AC31" s="62">
        <f t="shared" si="12"/>
        <v>3</v>
      </c>
      <c r="AD31" s="64"/>
      <c r="AE31" s="217" t="str">
        <f t="shared" si="129"/>
        <v>C31.1</v>
      </c>
      <c r="AF31" s="79" t="str">
        <f t="shared" si="90"/>
        <v>Remplacer le filtre à air.</v>
      </c>
      <c r="AG31" s="191" t="str">
        <f>W31</f>
        <v>Les éléments sont remplacés</v>
      </c>
      <c r="AH31" s="62" t="str">
        <f t="shared" si="91"/>
        <v/>
      </c>
      <c r="AI31" s="62" t="str">
        <f t="shared" si="76"/>
        <v>X</v>
      </c>
      <c r="AJ31" s="62" t="str">
        <f t="shared" si="77"/>
        <v/>
      </c>
      <c r="AK31" s="62" t="str">
        <f t="shared" si="78"/>
        <v/>
      </c>
      <c r="AL31" s="62" t="str">
        <f t="shared" si="79"/>
        <v>------</v>
      </c>
      <c r="AM31" s="62">
        <f t="shared" si="13"/>
        <v>3</v>
      </c>
      <c r="AN31" s="64"/>
      <c r="AO31" s="217" t="str">
        <f t="shared" si="130"/>
        <v>C31.1</v>
      </c>
      <c r="AP31" s="79" t="str">
        <f t="shared" si="92"/>
        <v>Remplacer le filtre à air.</v>
      </c>
      <c r="AQ31" s="191" t="str">
        <f>AG31</f>
        <v>Les éléments sont remplacés</v>
      </c>
      <c r="AR31" s="62" t="str">
        <f t="shared" si="93"/>
        <v/>
      </c>
      <c r="AS31" s="62" t="str">
        <f t="shared" si="80"/>
        <v>X</v>
      </c>
      <c r="AT31" s="62" t="str">
        <f t="shared" si="81"/>
        <v/>
      </c>
      <c r="AU31" s="62" t="str">
        <f t="shared" si="82"/>
        <v/>
      </c>
      <c r="AV31" s="62" t="str">
        <f t="shared" si="20"/>
        <v>------</v>
      </c>
      <c r="AW31" s="62">
        <f t="shared" si="14"/>
        <v>3</v>
      </c>
      <c r="AX31" s="64"/>
      <c r="AZ31" s="49" t="str">
        <f>'Tableau groupe'!X28</f>
        <v/>
      </c>
      <c r="BA31" s="49" t="str">
        <f>'Tableau groupe'!Y28</f>
        <v>X</v>
      </c>
      <c r="BB31" s="49" t="str">
        <f>'Tableau groupe'!Z28</f>
        <v/>
      </c>
      <c r="BC31" s="49" t="str">
        <f>'Tableau groupe'!AA28</f>
        <v/>
      </c>
      <c r="BD31" s="66"/>
      <c r="BE31" s="10">
        <f>'Tableau groupe'!D28</f>
        <v>0</v>
      </c>
      <c r="BF31" s="10">
        <f>'Tableau groupe'!E28</f>
        <v>0</v>
      </c>
      <c r="BG31" s="10">
        <f t="shared" si="21"/>
        <v>0</v>
      </c>
      <c r="BI31" s="10">
        <f>'Tableau groupe'!H28</f>
        <v>0</v>
      </c>
      <c r="BJ31" s="10">
        <f>'Tableau groupe'!I28</f>
        <v>0</v>
      </c>
      <c r="BK31" s="10">
        <f t="shared" si="22"/>
        <v>0</v>
      </c>
      <c r="BM31" s="10">
        <f>'Tableau groupe'!L28</f>
        <v>0</v>
      </c>
      <c r="BN31" s="10">
        <f>'Tableau groupe'!M28</f>
        <v>0</v>
      </c>
      <c r="BO31" s="10">
        <f t="shared" si="23"/>
        <v>0</v>
      </c>
      <c r="BQ31" s="10">
        <f>'Tableau groupe'!P28</f>
        <v>0</v>
      </c>
      <c r="BR31" s="10">
        <f>'Tableau groupe'!Q28</f>
        <v>0</v>
      </c>
      <c r="BS31" s="10">
        <f t="shared" si="24"/>
        <v>0</v>
      </c>
      <c r="BU31" s="10">
        <f>'Tableau groupe'!T28</f>
        <v>0</v>
      </c>
      <c r="BV31" s="10">
        <f>'Tableau groupe'!U28</f>
        <v>0</v>
      </c>
      <c r="BW31" s="10">
        <f t="shared" si="25"/>
        <v>0</v>
      </c>
    </row>
    <row r="32" spans="1:75" s="10" customFormat="1" ht="17.100000000000001" customHeight="1">
      <c r="A32" s="78" t="str">
        <f>'Tableau groupe'!B29</f>
        <v>C31.1</v>
      </c>
      <c r="B32" s="94" t="str">
        <f>'Tableau groupe'!C29</f>
        <v>Remplacer les bougies.</v>
      </c>
      <c r="C32" s="228" t="s">
        <v>40</v>
      </c>
      <c r="D32" s="62" t="str">
        <f t="shared" si="26"/>
        <v/>
      </c>
      <c r="E32" s="62" t="str">
        <f t="shared" si="27"/>
        <v>X</v>
      </c>
      <c r="F32" s="62" t="str">
        <f t="shared" si="28"/>
        <v/>
      </c>
      <c r="G32" s="62" t="str">
        <f t="shared" si="29"/>
        <v/>
      </c>
      <c r="H32" s="62" t="str">
        <f t="shared" si="69"/>
        <v>------</v>
      </c>
      <c r="I32" s="62">
        <f>'Tableau groupe'!AB29</f>
        <v>3</v>
      </c>
      <c r="J32" s="64"/>
      <c r="K32" s="217" t="str">
        <f t="shared" si="126"/>
        <v>C31.1</v>
      </c>
      <c r="L32" s="79" t="str">
        <f t="shared" si="83"/>
        <v>Remplacer les bougies.</v>
      </c>
      <c r="M32" s="228" t="str">
        <f>C32</f>
        <v>correctement.</v>
      </c>
      <c r="N32" s="62" t="str">
        <f t="shared" si="84"/>
        <v/>
      </c>
      <c r="O32" s="62" t="str">
        <f t="shared" si="85"/>
        <v>X</v>
      </c>
      <c r="P32" s="62" t="str">
        <f t="shared" si="86"/>
        <v/>
      </c>
      <c r="Q32" s="62" t="str">
        <f t="shared" si="87"/>
        <v/>
      </c>
      <c r="R32" s="62" t="str">
        <f t="shared" si="71"/>
        <v>------</v>
      </c>
      <c r="S32" s="62">
        <f t="shared" si="11"/>
        <v>3</v>
      </c>
      <c r="T32" s="64"/>
      <c r="U32" s="217" t="str">
        <f t="shared" si="128"/>
        <v>C31.1</v>
      </c>
      <c r="V32" s="79" t="str">
        <f t="shared" si="88"/>
        <v>Remplacer les bougies.</v>
      </c>
      <c r="W32" s="228" t="str">
        <f>M32</f>
        <v>correctement.</v>
      </c>
      <c r="X32" s="62" t="str">
        <f t="shared" si="89"/>
        <v/>
      </c>
      <c r="Y32" s="62" t="str">
        <f t="shared" si="72"/>
        <v>X</v>
      </c>
      <c r="Z32" s="62" t="str">
        <f t="shared" si="73"/>
        <v/>
      </c>
      <c r="AA32" s="62" t="str">
        <f t="shared" si="74"/>
        <v/>
      </c>
      <c r="AB32" s="62" t="str">
        <f t="shared" si="75"/>
        <v>------</v>
      </c>
      <c r="AC32" s="62">
        <f t="shared" si="12"/>
        <v>3</v>
      </c>
      <c r="AD32" s="64"/>
      <c r="AE32" s="217" t="str">
        <f t="shared" si="129"/>
        <v>C31.1</v>
      </c>
      <c r="AF32" s="79" t="str">
        <f t="shared" si="90"/>
        <v>Remplacer les bougies.</v>
      </c>
      <c r="AG32" s="228" t="str">
        <f>W32</f>
        <v>correctement.</v>
      </c>
      <c r="AH32" s="62" t="str">
        <f t="shared" si="91"/>
        <v/>
      </c>
      <c r="AI32" s="62" t="str">
        <f t="shared" si="76"/>
        <v>X</v>
      </c>
      <c r="AJ32" s="62" t="str">
        <f t="shared" si="77"/>
        <v/>
      </c>
      <c r="AK32" s="62" t="str">
        <f t="shared" si="78"/>
        <v/>
      </c>
      <c r="AL32" s="62" t="str">
        <f t="shared" si="79"/>
        <v>------</v>
      </c>
      <c r="AM32" s="62">
        <f t="shared" si="13"/>
        <v>3</v>
      </c>
      <c r="AN32" s="64"/>
      <c r="AO32" s="217" t="str">
        <f t="shared" si="130"/>
        <v>C31.1</v>
      </c>
      <c r="AP32" s="79" t="str">
        <f t="shared" si="92"/>
        <v>Remplacer les bougies.</v>
      </c>
      <c r="AQ32" s="228" t="str">
        <f>AG32</f>
        <v>correctement.</v>
      </c>
      <c r="AR32" s="62" t="str">
        <f t="shared" si="93"/>
        <v/>
      </c>
      <c r="AS32" s="62" t="str">
        <f t="shared" si="80"/>
        <v>X</v>
      </c>
      <c r="AT32" s="62" t="str">
        <f t="shared" si="81"/>
        <v/>
      </c>
      <c r="AU32" s="62" t="str">
        <f t="shared" si="82"/>
        <v/>
      </c>
      <c r="AV32" s="62" t="str">
        <f t="shared" si="20"/>
        <v>------</v>
      </c>
      <c r="AW32" s="62">
        <f t="shared" si="14"/>
        <v>3</v>
      </c>
      <c r="AX32" s="64"/>
      <c r="AZ32" s="49" t="str">
        <f>'Tableau groupe'!X29</f>
        <v/>
      </c>
      <c r="BA32" s="49" t="str">
        <f>'Tableau groupe'!Y29</f>
        <v>X</v>
      </c>
      <c r="BB32" s="49" t="str">
        <f>'Tableau groupe'!Z29</f>
        <v/>
      </c>
      <c r="BC32" s="49" t="str">
        <f>'Tableau groupe'!AA29</f>
        <v/>
      </c>
      <c r="BD32" s="66"/>
      <c r="BE32" s="10">
        <f>'Tableau groupe'!D29</f>
        <v>0</v>
      </c>
      <c r="BF32" s="10">
        <f>'Tableau groupe'!E29</f>
        <v>0</v>
      </c>
      <c r="BG32" s="10">
        <f t="shared" si="21"/>
        <v>0</v>
      </c>
      <c r="BI32" s="10">
        <f>'Tableau groupe'!H29</f>
        <v>0</v>
      </c>
      <c r="BJ32" s="10">
        <f>'Tableau groupe'!I29</f>
        <v>0</v>
      </c>
      <c r="BK32" s="10">
        <f t="shared" si="22"/>
        <v>0</v>
      </c>
      <c r="BM32" s="10">
        <f>'Tableau groupe'!L29</f>
        <v>0</v>
      </c>
      <c r="BN32" s="10">
        <f>'Tableau groupe'!M29</f>
        <v>0</v>
      </c>
      <c r="BO32" s="10">
        <f t="shared" si="23"/>
        <v>0</v>
      </c>
      <c r="BQ32" s="10">
        <f>'Tableau groupe'!P29</f>
        <v>0</v>
      </c>
      <c r="BR32" s="10">
        <f>'Tableau groupe'!Q29</f>
        <v>0</v>
      </c>
      <c r="BS32" s="10">
        <f t="shared" si="24"/>
        <v>0</v>
      </c>
      <c r="BU32" s="10">
        <f>'Tableau groupe'!T29</f>
        <v>0</v>
      </c>
      <c r="BV32" s="10">
        <f>'Tableau groupe'!U29</f>
        <v>0</v>
      </c>
      <c r="BW32" s="10">
        <f t="shared" si="25"/>
        <v>0</v>
      </c>
    </row>
    <row r="33" spans="1:75" s="10" customFormat="1" ht="17.100000000000001" customHeight="1">
      <c r="A33" s="78" t="str">
        <f>'Tableau groupe'!B30</f>
        <v>C31.1</v>
      </c>
      <c r="B33" s="94" t="str">
        <f>'Tableau groupe'!C30</f>
        <v>Lubrifier les câbles et les pivots.</v>
      </c>
      <c r="C33" s="222"/>
      <c r="D33" s="62" t="str">
        <f t="shared" si="26"/>
        <v/>
      </c>
      <c r="E33" s="62" t="str">
        <f t="shared" si="27"/>
        <v/>
      </c>
      <c r="F33" s="62" t="str">
        <f t="shared" si="28"/>
        <v>X</v>
      </c>
      <c r="G33" s="62" t="str">
        <f t="shared" si="29"/>
        <v/>
      </c>
      <c r="H33" s="62" t="str">
        <f>(IF(BG33&gt;0,IF(BF33&gt;BE33,BF33,BE33),"------"))</f>
        <v>------</v>
      </c>
      <c r="I33" s="62">
        <f>'Tableau groupe'!AB30</f>
        <v>3</v>
      </c>
      <c r="J33" s="64"/>
      <c r="K33" s="217" t="str">
        <f t="shared" si="126"/>
        <v>C31.1</v>
      </c>
      <c r="L33" s="79" t="str">
        <f t="shared" si="83"/>
        <v>Lubrifier les câbles et les pivots.</v>
      </c>
      <c r="M33" s="222"/>
      <c r="N33" s="62" t="str">
        <f t="shared" si="84"/>
        <v/>
      </c>
      <c r="O33" s="62" t="str">
        <f t="shared" si="85"/>
        <v/>
      </c>
      <c r="P33" s="62" t="str">
        <f t="shared" si="86"/>
        <v>X</v>
      </c>
      <c r="Q33" s="62" t="str">
        <f t="shared" si="87"/>
        <v/>
      </c>
      <c r="R33" s="62" t="str">
        <f t="shared" si="71"/>
        <v>------</v>
      </c>
      <c r="S33" s="62">
        <f t="shared" si="11"/>
        <v>3</v>
      </c>
      <c r="T33" s="64"/>
      <c r="U33" s="217" t="str">
        <f t="shared" si="128"/>
        <v>C31.1</v>
      </c>
      <c r="V33" s="79" t="str">
        <f t="shared" si="88"/>
        <v>Lubrifier les câbles et les pivots.</v>
      </c>
      <c r="W33" s="222"/>
      <c r="X33" s="62" t="str">
        <f t="shared" si="89"/>
        <v/>
      </c>
      <c r="Y33" s="62" t="str">
        <f t="shared" si="72"/>
        <v/>
      </c>
      <c r="Z33" s="62" t="str">
        <f t="shared" si="73"/>
        <v>X</v>
      </c>
      <c r="AA33" s="62" t="str">
        <f t="shared" si="74"/>
        <v/>
      </c>
      <c r="AB33" s="62" t="str">
        <f t="shared" si="75"/>
        <v>------</v>
      </c>
      <c r="AC33" s="62">
        <f t="shared" si="12"/>
        <v>3</v>
      </c>
      <c r="AD33" s="64"/>
      <c r="AE33" s="217" t="str">
        <f t="shared" si="129"/>
        <v>C31.1</v>
      </c>
      <c r="AF33" s="79" t="str">
        <f t="shared" si="90"/>
        <v>Lubrifier les câbles et les pivots.</v>
      </c>
      <c r="AG33" s="222"/>
      <c r="AH33" s="62" t="str">
        <f t="shared" si="91"/>
        <v/>
      </c>
      <c r="AI33" s="62" t="str">
        <f t="shared" si="76"/>
        <v/>
      </c>
      <c r="AJ33" s="62" t="str">
        <f t="shared" si="77"/>
        <v>X</v>
      </c>
      <c r="AK33" s="62" t="str">
        <f t="shared" si="78"/>
        <v/>
      </c>
      <c r="AL33" s="62" t="str">
        <f t="shared" si="79"/>
        <v>------</v>
      </c>
      <c r="AM33" s="62">
        <f t="shared" si="13"/>
        <v>3</v>
      </c>
      <c r="AN33" s="64"/>
      <c r="AO33" s="217" t="str">
        <f t="shared" si="130"/>
        <v>C31.1</v>
      </c>
      <c r="AP33" s="79" t="str">
        <f t="shared" si="92"/>
        <v>Lubrifier les câbles et les pivots.</v>
      </c>
      <c r="AQ33" s="222"/>
      <c r="AR33" s="62" t="str">
        <f t="shared" si="93"/>
        <v/>
      </c>
      <c r="AS33" s="62" t="str">
        <f t="shared" si="80"/>
        <v/>
      </c>
      <c r="AT33" s="62" t="str">
        <f t="shared" si="81"/>
        <v>X</v>
      </c>
      <c r="AU33" s="62" t="str">
        <f t="shared" si="82"/>
        <v/>
      </c>
      <c r="AV33" s="62" t="str">
        <f t="shared" si="20"/>
        <v>------</v>
      </c>
      <c r="AW33" s="62">
        <f t="shared" si="14"/>
        <v>3</v>
      </c>
      <c r="AX33" s="64"/>
      <c r="AZ33" s="49" t="str">
        <f>'Tableau groupe'!X30</f>
        <v/>
      </c>
      <c r="BA33" s="49" t="str">
        <f>'Tableau groupe'!Y30</f>
        <v/>
      </c>
      <c r="BB33" s="49" t="str">
        <f>'Tableau groupe'!Z30</f>
        <v>X</v>
      </c>
      <c r="BC33" s="49" t="str">
        <f>'Tableau groupe'!AA30</f>
        <v/>
      </c>
      <c r="BD33" s="66"/>
      <c r="BE33" s="10">
        <f>'Tableau groupe'!D30</f>
        <v>0</v>
      </c>
      <c r="BF33" s="10">
        <f>'Tableau groupe'!E30</f>
        <v>0</v>
      </c>
      <c r="BG33" s="10">
        <f t="shared" si="21"/>
        <v>0</v>
      </c>
      <c r="BI33" s="10">
        <f>'Tableau groupe'!H30</f>
        <v>0</v>
      </c>
      <c r="BJ33" s="10">
        <f>'Tableau groupe'!I30</f>
        <v>0</v>
      </c>
      <c r="BK33" s="10">
        <f t="shared" si="22"/>
        <v>0</v>
      </c>
      <c r="BM33" s="10">
        <f>'Tableau groupe'!L30</f>
        <v>0</v>
      </c>
      <c r="BN33" s="10">
        <f>'Tableau groupe'!M30</f>
        <v>0</v>
      </c>
      <c r="BO33" s="10">
        <f t="shared" si="23"/>
        <v>0</v>
      </c>
      <c r="BQ33" s="10">
        <f>'Tableau groupe'!P30</f>
        <v>0</v>
      </c>
      <c r="BR33" s="10">
        <f>'Tableau groupe'!Q30</f>
        <v>0</v>
      </c>
      <c r="BS33" s="10">
        <f>BQ33+BR33</f>
        <v>0</v>
      </c>
      <c r="BU33" s="10">
        <f>'Tableau groupe'!T30</f>
        <v>0</v>
      </c>
      <c r="BV33" s="10">
        <f>'Tableau groupe'!U30</f>
        <v>0</v>
      </c>
      <c r="BW33" s="10">
        <f>BU33+BV33</f>
        <v>0</v>
      </c>
    </row>
    <row r="34" spans="1:75" s="10" customFormat="1" ht="17.100000000000001" customHeight="1">
      <c r="A34" s="221" t="str">
        <f>'Tableau groupe'!B31</f>
        <v>C31.1</v>
      </c>
      <c r="B34" s="220" t="str">
        <f>'Tableau groupe'!C31</f>
        <v>Déposer reposer une roue.</v>
      </c>
      <c r="C34" s="199" t="s">
        <v>41</v>
      </c>
      <c r="D34" s="62" t="str">
        <f t="shared" ref="D34:D37" si="131">AZ34</f>
        <v/>
      </c>
      <c r="E34" s="62" t="str">
        <f t="shared" ref="E34:E37" si="132">BA34</f>
        <v/>
      </c>
      <c r="F34" s="62" t="str">
        <f t="shared" ref="F34:F37" si="133">BB34</f>
        <v>X</v>
      </c>
      <c r="G34" s="62" t="str">
        <f t="shared" ref="G34:G37" si="134">BC34</f>
        <v/>
      </c>
      <c r="H34" s="62" t="str">
        <f t="shared" ref="H34" si="135">(IF(BG34&gt;0,IF(BF34&gt;BE34,BF34,BE34),"------"))</f>
        <v>------</v>
      </c>
      <c r="I34" s="62">
        <f>'Tableau groupe'!AB31</f>
        <v>3</v>
      </c>
      <c r="J34" s="64"/>
      <c r="K34" s="221" t="str">
        <f t="shared" ref="K34:K37" si="136">A34</f>
        <v>C31.1</v>
      </c>
      <c r="L34" s="79" t="str">
        <f t="shared" ref="L34" si="137">B34</f>
        <v>Déposer reposer une roue.</v>
      </c>
      <c r="M34" s="199" t="str">
        <f>C34</f>
        <v>Les déposes et reposes sont</v>
      </c>
      <c r="N34" s="62" t="str">
        <f t="shared" ref="N34:N37" si="138">D34</f>
        <v/>
      </c>
      <c r="O34" s="62" t="str">
        <f t="shared" ref="O34:O37" si="139">E34</f>
        <v/>
      </c>
      <c r="P34" s="62" t="str">
        <f t="shared" ref="P34:P37" si="140">F34</f>
        <v>X</v>
      </c>
      <c r="Q34" s="62" t="str">
        <f t="shared" ref="Q34:Q37" si="141">G34</f>
        <v/>
      </c>
      <c r="R34" s="62" t="str">
        <f t="shared" ref="R34" si="142">(IF(BK34&gt;0,IF(BJ34&gt;BI34,BJ34,BI34),"------"))</f>
        <v>------</v>
      </c>
      <c r="S34" s="62">
        <f t="shared" ref="S34:S37" si="143">I34</f>
        <v>3</v>
      </c>
      <c r="T34" s="64"/>
      <c r="U34" s="221" t="str">
        <f t="shared" ref="U34:U37" si="144">K34</f>
        <v>C31.1</v>
      </c>
      <c r="V34" s="79" t="str">
        <f t="shared" ref="V34" si="145">L34</f>
        <v>Déposer reposer une roue.</v>
      </c>
      <c r="W34" s="199" t="str">
        <f>M34</f>
        <v>Les déposes et reposes sont</v>
      </c>
      <c r="X34" s="62" t="str">
        <f t="shared" ref="X34:X37" si="146">N34</f>
        <v/>
      </c>
      <c r="Y34" s="62" t="str">
        <f t="shared" ref="Y34:Y37" si="147">O34</f>
        <v/>
      </c>
      <c r="Z34" s="62" t="str">
        <f t="shared" ref="Z34:Z37" si="148">P34</f>
        <v>X</v>
      </c>
      <c r="AA34" s="62" t="str">
        <f t="shared" ref="AA34:AA37" si="149">Q34</f>
        <v/>
      </c>
      <c r="AB34" s="62" t="str">
        <f t="shared" ref="AB34" si="150">(IF(BO34&gt;0,IF(BN34&gt;BM34,BN34,BM34),"------"))</f>
        <v>------</v>
      </c>
      <c r="AC34" s="62">
        <f t="shared" ref="AC34:AC37" si="151">I34</f>
        <v>3</v>
      </c>
      <c r="AD34" s="64"/>
      <c r="AE34" s="221" t="str">
        <f t="shared" ref="AE34:AE37" si="152">U34</f>
        <v>C31.1</v>
      </c>
      <c r="AF34" s="79" t="str">
        <f t="shared" ref="AF34" si="153">V34</f>
        <v>Déposer reposer une roue.</v>
      </c>
      <c r="AG34" s="199" t="str">
        <f>W34</f>
        <v>Les déposes et reposes sont</v>
      </c>
      <c r="AH34" s="62" t="str">
        <f t="shared" ref="AH34:AH37" si="154">X34</f>
        <v/>
      </c>
      <c r="AI34" s="62" t="str">
        <f t="shared" ref="AI34:AI37" si="155">Y34</f>
        <v/>
      </c>
      <c r="AJ34" s="62" t="str">
        <f t="shared" ref="AJ34:AJ37" si="156">Z34</f>
        <v>X</v>
      </c>
      <c r="AK34" s="62" t="str">
        <f t="shared" ref="AK34:AK37" si="157">AA34</f>
        <v/>
      </c>
      <c r="AL34" s="62" t="str">
        <f t="shared" ref="AL34" si="158">(IF(BS34&gt;0,IF(BR34&gt;BQ34,BR34,BQ34),"------"))</f>
        <v>------</v>
      </c>
      <c r="AM34" s="62">
        <f t="shared" ref="AM34:AM37" si="159">I34</f>
        <v>3</v>
      </c>
      <c r="AN34" s="64"/>
      <c r="AO34" s="221" t="str">
        <f t="shared" ref="AO34:AO37" si="160">AE34</f>
        <v>C31.1</v>
      </c>
      <c r="AP34" s="79" t="str">
        <f t="shared" ref="AP34" si="161">AF34</f>
        <v>Déposer reposer une roue.</v>
      </c>
      <c r="AQ34" s="199" t="str">
        <f>AG34</f>
        <v>Les déposes et reposes sont</v>
      </c>
      <c r="AR34" s="62" t="str">
        <f t="shared" ref="AR34:AR37" si="162">AH34</f>
        <v/>
      </c>
      <c r="AS34" s="62" t="str">
        <f t="shared" ref="AS34:AS37" si="163">AI34</f>
        <v/>
      </c>
      <c r="AT34" s="62" t="str">
        <f t="shared" ref="AT34:AT37" si="164">AJ34</f>
        <v>X</v>
      </c>
      <c r="AU34" s="62" t="str">
        <f t="shared" ref="AU34:AU37" si="165">AK34</f>
        <v/>
      </c>
      <c r="AV34" s="62" t="str">
        <f t="shared" ref="AV34:AV37" si="166">(IF(BW34&gt;0,IF(BV34&gt;BU34,BV34,BU34),"------"))</f>
        <v>------</v>
      </c>
      <c r="AW34" s="62">
        <f t="shared" ref="AW34:AW37" si="167">I34</f>
        <v>3</v>
      </c>
      <c r="AX34" s="64"/>
      <c r="AZ34" s="49" t="str">
        <f>'Tableau groupe'!X31</f>
        <v/>
      </c>
      <c r="BA34" s="49" t="str">
        <f>'Tableau groupe'!Y31</f>
        <v/>
      </c>
      <c r="BB34" s="49" t="str">
        <f>'Tableau groupe'!Z31</f>
        <v>X</v>
      </c>
      <c r="BC34" s="49" t="str">
        <f>'Tableau groupe'!AA31</f>
        <v/>
      </c>
      <c r="BD34" s="66"/>
      <c r="BE34" s="10">
        <f>'Tableau groupe'!D31</f>
        <v>0</v>
      </c>
      <c r="BF34" s="10">
        <f>'Tableau groupe'!E31</f>
        <v>0</v>
      </c>
      <c r="BG34" s="10">
        <f t="shared" ref="BG34:BG37" si="168">BE34+BF34</f>
        <v>0</v>
      </c>
      <c r="BI34" s="10">
        <f>'Tableau groupe'!H31</f>
        <v>0</v>
      </c>
      <c r="BJ34" s="10">
        <f>'Tableau groupe'!I31</f>
        <v>0</v>
      </c>
      <c r="BK34" s="10">
        <f t="shared" ref="BK34:BK37" si="169">BI34+BJ34</f>
        <v>0</v>
      </c>
      <c r="BM34" s="10">
        <f>'Tableau groupe'!L31</f>
        <v>0</v>
      </c>
      <c r="BN34" s="10">
        <f>'Tableau groupe'!M31</f>
        <v>0</v>
      </c>
      <c r="BO34" s="10">
        <f t="shared" ref="BO34:BO37" si="170">BM34+BN34</f>
        <v>0</v>
      </c>
      <c r="BQ34" s="10">
        <f>'Tableau groupe'!P31</f>
        <v>0</v>
      </c>
      <c r="BR34" s="10">
        <f>'Tableau groupe'!Q31</f>
        <v>0</v>
      </c>
      <c r="BS34" s="10">
        <f t="shared" ref="BS34:BS37" si="171">BQ34+BR34</f>
        <v>0</v>
      </c>
      <c r="BU34" s="10">
        <f>'Tableau groupe'!T31</f>
        <v>0</v>
      </c>
      <c r="BV34" s="10">
        <f>'Tableau groupe'!U31</f>
        <v>0</v>
      </c>
      <c r="BW34" s="10">
        <f t="shared" ref="BW34:BW37" si="172">BU34+BV34</f>
        <v>0</v>
      </c>
    </row>
    <row r="35" spans="1:75" s="10" customFormat="1" ht="17.100000000000001" customHeight="1">
      <c r="A35" s="221" t="str">
        <f>'Tableau groupe'!B32</f>
        <v>C31.1</v>
      </c>
      <c r="B35" s="220" t="str">
        <f>'Tableau groupe'!C32</f>
        <v>Déposer et changer un pneumatique.</v>
      </c>
      <c r="C35" s="200" t="s">
        <v>32</v>
      </c>
      <c r="D35" s="62" t="str">
        <f t="shared" si="131"/>
        <v/>
      </c>
      <c r="E35" s="62" t="str">
        <f t="shared" si="132"/>
        <v/>
      </c>
      <c r="F35" s="62" t="str">
        <f t="shared" si="133"/>
        <v>X</v>
      </c>
      <c r="G35" s="62" t="str">
        <f t="shared" si="134"/>
        <v/>
      </c>
      <c r="H35" s="62" t="str">
        <f>(IF(BG35&gt;0,IF(BF35&gt;BE35,BF35,BE35),"------"))</f>
        <v>------</v>
      </c>
      <c r="I35" s="62">
        <f>'Tableau groupe'!AB32</f>
        <v>3</v>
      </c>
      <c r="J35" s="65"/>
      <c r="K35" s="221" t="str">
        <f t="shared" si="136"/>
        <v>C31.1</v>
      </c>
      <c r="L35" s="79" t="str">
        <f>B35</f>
        <v>Déposer et changer un pneumatique.</v>
      </c>
      <c r="M35" s="200" t="str">
        <f>C35</f>
        <v>correctement effectuées.</v>
      </c>
      <c r="N35" s="62" t="str">
        <f t="shared" si="138"/>
        <v/>
      </c>
      <c r="O35" s="62" t="str">
        <f t="shared" si="139"/>
        <v/>
      </c>
      <c r="P35" s="62" t="str">
        <f t="shared" si="140"/>
        <v>X</v>
      </c>
      <c r="Q35" s="62" t="str">
        <f t="shared" si="141"/>
        <v/>
      </c>
      <c r="R35" s="62" t="str">
        <f>(IF(BK35&gt;0,IF(BJ35&gt;BI35,BJ35,BI35),"------"))</f>
        <v>------</v>
      </c>
      <c r="S35" s="62">
        <f t="shared" si="143"/>
        <v>3</v>
      </c>
      <c r="T35" s="65"/>
      <c r="U35" s="221" t="str">
        <f t="shared" si="144"/>
        <v>C31.1</v>
      </c>
      <c r="V35" s="79" t="str">
        <f>L35</f>
        <v>Déposer et changer un pneumatique.</v>
      </c>
      <c r="W35" s="200" t="str">
        <f>M35</f>
        <v>correctement effectuées.</v>
      </c>
      <c r="X35" s="62" t="str">
        <f t="shared" si="146"/>
        <v/>
      </c>
      <c r="Y35" s="62" t="str">
        <f t="shared" si="147"/>
        <v/>
      </c>
      <c r="Z35" s="62" t="str">
        <f t="shared" si="148"/>
        <v>X</v>
      </c>
      <c r="AA35" s="62" t="str">
        <f t="shared" si="149"/>
        <v/>
      </c>
      <c r="AB35" s="62" t="str">
        <f>(IF(BO35&gt;0,IF(BN35&gt;BM35,BN35,BM35),"------"))</f>
        <v>------</v>
      </c>
      <c r="AC35" s="62">
        <f t="shared" si="151"/>
        <v>3</v>
      </c>
      <c r="AD35" s="65"/>
      <c r="AE35" s="221" t="str">
        <f t="shared" si="152"/>
        <v>C31.1</v>
      </c>
      <c r="AF35" s="79" t="str">
        <f>V35</f>
        <v>Déposer et changer un pneumatique.</v>
      </c>
      <c r="AG35" s="200" t="str">
        <f>W35</f>
        <v>correctement effectuées.</v>
      </c>
      <c r="AH35" s="62" t="str">
        <f t="shared" si="154"/>
        <v/>
      </c>
      <c r="AI35" s="62" t="str">
        <f t="shared" si="155"/>
        <v/>
      </c>
      <c r="AJ35" s="62" t="str">
        <f t="shared" si="156"/>
        <v>X</v>
      </c>
      <c r="AK35" s="62" t="str">
        <f t="shared" si="157"/>
        <v/>
      </c>
      <c r="AL35" s="62" t="str">
        <f>(IF(BS35&gt;0,IF(BR35&gt;BQ35,BR35,BQ35),"------"))</f>
        <v>------</v>
      </c>
      <c r="AM35" s="62">
        <f t="shared" si="159"/>
        <v>3</v>
      </c>
      <c r="AN35" s="65"/>
      <c r="AO35" s="221" t="str">
        <f t="shared" si="160"/>
        <v>C31.1</v>
      </c>
      <c r="AP35" s="79" t="str">
        <f>AF35</f>
        <v>Déposer et changer un pneumatique.</v>
      </c>
      <c r="AQ35" s="200" t="str">
        <f>AG35</f>
        <v>correctement effectuées.</v>
      </c>
      <c r="AR35" s="62" t="str">
        <f t="shared" si="162"/>
        <v/>
      </c>
      <c r="AS35" s="62" t="str">
        <f t="shared" si="163"/>
        <v/>
      </c>
      <c r="AT35" s="62" t="str">
        <f t="shared" si="164"/>
        <v>X</v>
      </c>
      <c r="AU35" s="62" t="str">
        <f t="shared" si="165"/>
        <v/>
      </c>
      <c r="AV35" s="62" t="str">
        <f t="shared" si="166"/>
        <v>------</v>
      </c>
      <c r="AW35" s="62">
        <f t="shared" si="167"/>
        <v>3</v>
      </c>
      <c r="AX35" s="65"/>
      <c r="AZ35" s="49" t="str">
        <f>'Tableau groupe'!X32</f>
        <v/>
      </c>
      <c r="BA35" s="49" t="str">
        <f>'Tableau groupe'!Y32</f>
        <v/>
      </c>
      <c r="BB35" s="49" t="str">
        <f>'Tableau groupe'!Z32</f>
        <v>X</v>
      </c>
      <c r="BC35" s="49" t="str">
        <f>'Tableau groupe'!AA32</f>
        <v/>
      </c>
      <c r="BD35" s="66"/>
      <c r="BE35" s="10">
        <f>'Tableau groupe'!D32</f>
        <v>0</v>
      </c>
      <c r="BF35" s="10">
        <f>'Tableau groupe'!E32</f>
        <v>0</v>
      </c>
      <c r="BG35" s="10">
        <f t="shared" si="168"/>
        <v>0</v>
      </c>
      <c r="BI35" s="10">
        <f>'Tableau groupe'!H32</f>
        <v>0</v>
      </c>
      <c r="BJ35" s="10">
        <f>'Tableau groupe'!I32</f>
        <v>0</v>
      </c>
      <c r="BK35" s="10">
        <f t="shared" si="169"/>
        <v>0</v>
      </c>
      <c r="BM35" s="10">
        <f>'Tableau groupe'!L32</f>
        <v>0</v>
      </c>
      <c r="BN35" s="10">
        <f>'Tableau groupe'!M32</f>
        <v>0</v>
      </c>
      <c r="BO35" s="10">
        <f t="shared" si="170"/>
        <v>0</v>
      </c>
      <c r="BQ35" s="10">
        <f>'Tableau groupe'!P32</f>
        <v>0</v>
      </c>
      <c r="BR35" s="10">
        <f>'Tableau groupe'!Q32</f>
        <v>0</v>
      </c>
      <c r="BS35" s="10">
        <f t="shared" si="171"/>
        <v>0</v>
      </c>
      <c r="BU35" s="10">
        <f>'Tableau groupe'!T32</f>
        <v>0</v>
      </c>
      <c r="BV35" s="10">
        <f>'Tableau groupe'!U32</f>
        <v>0</v>
      </c>
      <c r="BW35" s="10">
        <f t="shared" si="172"/>
        <v>0</v>
      </c>
    </row>
    <row r="36" spans="1:75" s="10" customFormat="1" ht="17.100000000000001" customHeight="1">
      <c r="A36" s="221" t="str">
        <f>'Tableau groupe'!B33</f>
        <v>C31.1</v>
      </c>
      <c r="B36" s="220" t="str">
        <f>'Tableau groupe'!C33</f>
        <v>Remplacer des plaquettes.</v>
      </c>
      <c r="C36" s="191" t="s">
        <v>39</v>
      </c>
      <c r="D36" s="62" t="str">
        <f t="shared" si="131"/>
        <v/>
      </c>
      <c r="E36" s="62" t="str">
        <f t="shared" si="132"/>
        <v/>
      </c>
      <c r="F36" s="62" t="str">
        <f t="shared" si="133"/>
        <v>X</v>
      </c>
      <c r="G36" s="62" t="str">
        <f t="shared" si="134"/>
        <v/>
      </c>
      <c r="H36" s="62" t="str">
        <f t="shared" ref="H36:H37" si="173">(IF(BG36&gt;0,IF(BF36&gt;BE36,BF36,BE36),"------"))</f>
        <v>------</v>
      </c>
      <c r="I36" s="62">
        <f>'Tableau groupe'!AB33</f>
        <v>3</v>
      </c>
      <c r="J36" s="65"/>
      <c r="K36" s="221" t="str">
        <f t="shared" si="136"/>
        <v>C31.1</v>
      </c>
      <c r="L36" s="79" t="str">
        <f t="shared" ref="L36:L37" si="174">B36</f>
        <v>Remplacer des plaquettes.</v>
      </c>
      <c r="M36" s="199" t="str">
        <f t="shared" ref="M36:M37" si="175">C36</f>
        <v>Les éléments sont remplacés</v>
      </c>
      <c r="N36" s="62" t="str">
        <f t="shared" si="138"/>
        <v/>
      </c>
      <c r="O36" s="62" t="str">
        <f t="shared" si="139"/>
        <v/>
      </c>
      <c r="P36" s="62" t="str">
        <f t="shared" si="140"/>
        <v>X</v>
      </c>
      <c r="Q36" s="62" t="str">
        <f t="shared" si="141"/>
        <v/>
      </c>
      <c r="R36" s="62" t="str">
        <f t="shared" ref="R36:R37" si="176">(IF(BK36&gt;0,IF(BJ36&gt;BI36,BJ36,BI36),"------"))</f>
        <v>------</v>
      </c>
      <c r="S36" s="62">
        <f t="shared" si="143"/>
        <v>3</v>
      </c>
      <c r="T36" s="65"/>
      <c r="U36" s="221" t="str">
        <f t="shared" si="144"/>
        <v>C31.1</v>
      </c>
      <c r="V36" s="79" t="str">
        <f t="shared" ref="V36:W37" si="177">L36</f>
        <v>Remplacer des plaquettes.</v>
      </c>
      <c r="W36" s="199" t="str">
        <f t="shared" si="177"/>
        <v>Les éléments sont remplacés</v>
      </c>
      <c r="X36" s="62" t="str">
        <f t="shared" si="146"/>
        <v/>
      </c>
      <c r="Y36" s="62" t="str">
        <f t="shared" si="147"/>
        <v/>
      </c>
      <c r="Z36" s="62" t="str">
        <f t="shared" si="148"/>
        <v>X</v>
      </c>
      <c r="AA36" s="62" t="str">
        <f t="shared" si="149"/>
        <v/>
      </c>
      <c r="AB36" s="62" t="str">
        <f t="shared" ref="AB36:AB37" si="178">(IF(BO36&gt;0,IF(BN36&gt;BM36,BN36,BM36),"------"))</f>
        <v>------</v>
      </c>
      <c r="AC36" s="62">
        <f t="shared" si="151"/>
        <v>3</v>
      </c>
      <c r="AD36" s="65"/>
      <c r="AE36" s="221" t="str">
        <f t="shared" si="152"/>
        <v>C31.1</v>
      </c>
      <c r="AF36" s="79" t="str">
        <f t="shared" ref="AF36:AG37" si="179">V36</f>
        <v>Remplacer des plaquettes.</v>
      </c>
      <c r="AG36" s="199" t="str">
        <f t="shared" si="179"/>
        <v>Les éléments sont remplacés</v>
      </c>
      <c r="AH36" s="62" t="str">
        <f t="shared" si="154"/>
        <v/>
      </c>
      <c r="AI36" s="62" t="str">
        <f t="shared" si="155"/>
        <v/>
      </c>
      <c r="AJ36" s="62" t="str">
        <f t="shared" si="156"/>
        <v>X</v>
      </c>
      <c r="AK36" s="62" t="str">
        <f t="shared" si="157"/>
        <v/>
      </c>
      <c r="AL36" s="62" t="str">
        <f t="shared" ref="AL36:AL37" si="180">(IF(BS36&gt;0,IF(BR36&gt;BQ36,BR36,BQ36),"------"))</f>
        <v>------</v>
      </c>
      <c r="AM36" s="62">
        <f t="shared" si="159"/>
        <v>3</v>
      </c>
      <c r="AN36" s="65"/>
      <c r="AO36" s="221" t="str">
        <f t="shared" si="160"/>
        <v>C31.1</v>
      </c>
      <c r="AP36" s="79" t="str">
        <f t="shared" ref="AP36:AQ37" si="181">AF36</f>
        <v>Remplacer des plaquettes.</v>
      </c>
      <c r="AQ36" s="199" t="str">
        <f t="shared" si="181"/>
        <v>Les éléments sont remplacés</v>
      </c>
      <c r="AR36" s="62" t="str">
        <f t="shared" si="162"/>
        <v/>
      </c>
      <c r="AS36" s="62" t="str">
        <f t="shared" si="163"/>
        <v/>
      </c>
      <c r="AT36" s="62" t="str">
        <f t="shared" si="164"/>
        <v>X</v>
      </c>
      <c r="AU36" s="62" t="str">
        <f t="shared" si="165"/>
        <v/>
      </c>
      <c r="AV36" s="62" t="str">
        <f t="shared" si="166"/>
        <v>------</v>
      </c>
      <c r="AW36" s="62">
        <f t="shared" si="167"/>
        <v>3</v>
      </c>
      <c r="AX36" s="65"/>
      <c r="AZ36" s="49" t="str">
        <f>'Tableau groupe'!X33</f>
        <v/>
      </c>
      <c r="BA36" s="49" t="str">
        <f>'Tableau groupe'!Y33</f>
        <v/>
      </c>
      <c r="BB36" s="49" t="str">
        <f>'Tableau groupe'!Z33</f>
        <v>X</v>
      </c>
      <c r="BC36" s="49" t="str">
        <f>'Tableau groupe'!AA33</f>
        <v/>
      </c>
      <c r="BD36" s="66"/>
      <c r="BE36" s="10">
        <f>'Tableau groupe'!D33</f>
        <v>0</v>
      </c>
      <c r="BF36" s="10">
        <f>'Tableau groupe'!E33</f>
        <v>0</v>
      </c>
      <c r="BG36" s="10">
        <f t="shared" si="168"/>
        <v>0</v>
      </c>
      <c r="BI36" s="10">
        <f>'Tableau groupe'!H33</f>
        <v>0</v>
      </c>
      <c r="BJ36" s="10">
        <f>'Tableau groupe'!I33</f>
        <v>0</v>
      </c>
      <c r="BK36" s="10">
        <f t="shared" si="169"/>
        <v>0</v>
      </c>
      <c r="BM36" s="10">
        <f>'Tableau groupe'!L33</f>
        <v>0</v>
      </c>
      <c r="BN36" s="10">
        <f>'Tableau groupe'!M33</f>
        <v>0</v>
      </c>
      <c r="BO36" s="10">
        <f t="shared" si="170"/>
        <v>0</v>
      </c>
      <c r="BQ36" s="10">
        <f>'Tableau groupe'!P33</f>
        <v>0</v>
      </c>
      <c r="BR36" s="10">
        <f>'Tableau groupe'!Q33</f>
        <v>0</v>
      </c>
      <c r="BS36" s="10">
        <f t="shared" si="171"/>
        <v>0</v>
      </c>
      <c r="BU36" s="10">
        <f>'Tableau groupe'!T33</f>
        <v>0</v>
      </c>
      <c r="BV36" s="10">
        <f>'Tableau groupe'!U33</f>
        <v>0</v>
      </c>
      <c r="BW36" s="10">
        <f t="shared" si="172"/>
        <v>0</v>
      </c>
    </row>
    <row r="37" spans="1:75" s="10" customFormat="1" ht="17.100000000000001" customHeight="1">
      <c r="A37" s="221" t="str">
        <f>'Tableau groupe'!B34</f>
        <v>C31.1</v>
      </c>
      <c r="B37" s="220" t="str">
        <f>'Tableau groupe'!C34</f>
        <v>Remplacer un disque de frein.</v>
      </c>
      <c r="C37" s="198" t="s">
        <v>40</v>
      </c>
      <c r="D37" s="62" t="str">
        <f t="shared" si="131"/>
        <v/>
      </c>
      <c r="E37" s="62" t="str">
        <f t="shared" si="132"/>
        <v>X</v>
      </c>
      <c r="F37" s="62" t="str">
        <f t="shared" si="133"/>
        <v/>
      </c>
      <c r="G37" s="62" t="str">
        <f t="shared" si="134"/>
        <v/>
      </c>
      <c r="H37" s="62" t="str">
        <f t="shared" si="173"/>
        <v>------</v>
      </c>
      <c r="I37" s="62">
        <f>'Tableau groupe'!AB34</f>
        <v>2</v>
      </c>
      <c r="J37" s="65"/>
      <c r="K37" s="221" t="str">
        <f t="shared" si="136"/>
        <v>C31.1</v>
      </c>
      <c r="L37" s="79" t="str">
        <f t="shared" si="174"/>
        <v>Remplacer un disque de frein.</v>
      </c>
      <c r="M37" s="192" t="str">
        <f t="shared" si="175"/>
        <v>correctement.</v>
      </c>
      <c r="N37" s="62" t="str">
        <f t="shared" si="138"/>
        <v/>
      </c>
      <c r="O37" s="62" t="str">
        <f t="shared" si="139"/>
        <v>X</v>
      </c>
      <c r="P37" s="62" t="str">
        <f t="shared" si="140"/>
        <v/>
      </c>
      <c r="Q37" s="62" t="str">
        <f t="shared" si="141"/>
        <v/>
      </c>
      <c r="R37" s="62" t="str">
        <f t="shared" si="176"/>
        <v>------</v>
      </c>
      <c r="S37" s="62">
        <f t="shared" si="143"/>
        <v>2</v>
      </c>
      <c r="T37" s="65"/>
      <c r="U37" s="221" t="str">
        <f t="shared" si="144"/>
        <v>C31.1</v>
      </c>
      <c r="V37" s="79" t="str">
        <f t="shared" si="177"/>
        <v>Remplacer un disque de frein.</v>
      </c>
      <c r="W37" s="192" t="str">
        <f t="shared" si="177"/>
        <v>correctement.</v>
      </c>
      <c r="X37" s="62" t="str">
        <f t="shared" si="146"/>
        <v/>
      </c>
      <c r="Y37" s="62" t="str">
        <f t="shared" si="147"/>
        <v>X</v>
      </c>
      <c r="Z37" s="62" t="str">
        <f t="shared" si="148"/>
        <v/>
      </c>
      <c r="AA37" s="62" t="str">
        <f t="shared" si="149"/>
        <v/>
      </c>
      <c r="AB37" s="62" t="str">
        <f t="shared" si="178"/>
        <v>------</v>
      </c>
      <c r="AC37" s="62">
        <f t="shared" si="151"/>
        <v>2</v>
      </c>
      <c r="AD37" s="65"/>
      <c r="AE37" s="221" t="str">
        <f t="shared" si="152"/>
        <v>C31.1</v>
      </c>
      <c r="AF37" s="79" t="str">
        <f t="shared" si="179"/>
        <v>Remplacer un disque de frein.</v>
      </c>
      <c r="AG37" s="192" t="str">
        <f t="shared" si="179"/>
        <v>correctement.</v>
      </c>
      <c r="AH37" s="62" t="str">
        <f t="shared" si="154"/>
        <v/>
      </c>
      <c r="AI37" s="62" t="str">
        <f t="shared" si="155"/>
        <v>X</v>
      </c>
      <c r="AJ37" s="62" t="str">
        <f t="shared" si="156"/>
        <v/>
      </c>
      <c r="AK37" s="62" t="str">
        <f t="shared" si="157"/>
        <v/>
      </c>
      <c r="AL37" s="62" t="str">
        <f t="shared" si="180"/>
        <v>------</v>
      </c>
      <c r="AM37" s="62">
        <f t="shared" si="159"/>
        <v>2</v>
      </c>
      <c r="AN37" s="65"/>
      <c r="AO37" s="221" t="str">
        <f t="shared" si="160"/>
        <v>C31.1</v>
      </c>
      <c r="AP37" s="79" t="str">
        <f t="shared" si="181"/>
        <v>Remplacer un disque de frein.</v>
      </c>
      <c r="AQ37" s="192" t="str">
        <f t="shared" si="181"/>
        <v>correctement.</v>
      </c>
      <c r="AR37" s="62" t="str">
        <f t="shared" si="162"/>
        <v/>
      </c>
      <c r="AS37" s="62" t="str">
        <f t="shared" si="163"/>
        <v>X</v>
      </c>
      <c r="AT37" s="62" t="str">
        <f t="shared" si="164"/>
        <v/>
      </c>
      <c r="AU37" s="62" t="str">
        <f t="shared" si="165"/>
        <v/>
      </c>
      <c r="AV37" s="62" t="str">
        <f t="shared" si="166"/>
        <v>------</v>
      </c>
      <c r="AW37" s="62">
        <f t="shared" si="167"/>
        <v>2</v>
      </c>
      <c r="AX37" s="65"/>
      <c r="AZ37" s="49" t="str">
        <f>'Tableau groupe'!X34</f>
        <v/>
      </c>
      <c r="BA37" s="49" t="str">
        <f>'Tableau groupe'!Y34</f>
        <v>X</v>
      </c>
      <c r="BB37" s="49" t="str">
        <f>'Tableau groupe'!Z34</f>
        <v/>
      </c>
      <c r="BC37" s="49" t="str">
        <f>'Tableau groupe'!AA34</f>
        <v/>
      </c>
      <c r="BD37" s="66"/>
      <c r="BE37" s="10">
        <f>'Tableau groupe'!D34</f>
        <v>0</v>
      </c>
      <c r="BF37" s="10">
        <f>'Tableau groupe'!E34</f>
        <v>0</v>
      </c>
      <c r="BG37" s="10">
        <f t="shared" si="168"/>
        <v>0</v>
      </c>
      <c r="BI37" s="10">
        <f>'Tableau groupe'!H34</f>
        <v>0</v>
      </c>
      <c r="BJ37" s="10">
        <f>'Tableau groupe'!I34</f>
        <v>0</v>
      </c>
      <c r="BK37" s="10">
        <f t="shared" si="169"/>
        <v>0</v>
      </c>
      <c r="BM37" s="10">
        <f>'Tableau groupe'!L34</f>
        <v>0</v>
      </c>
      <c r="BN37" s="10">
        <f>'Tableau groupe'!M34</f>
        <v>0</v>
      </c>
      <c r="BO37" s="10">
        <f t="shared" si="170"/>
        <v>0</v>
      </c>
      <c r="BQ37" s="10">
        <f>'Tableau groupe'!P34</f>
        <v>0</v>
      </c>
      <c r="BR37" s="10">
        <f>'Tableau groupe'!Q34</f>
        <v>0</v>
      </c>
      <c r="BS37" s="10">
        <f t="shared" si="171"/>
        <v>0</v>
      </c>
      <c r="BU37" s="10">
        <f>'Tableau groupe'!T34</f>
        <v>0</v>
      </c>
      <c r="BV37" s="10">
        <f>'Tableau groupe'!U34</f>
        <v>0</v>
      </c>
      <c r="BW37" s="10">
        <f t="shared" si="172"/>
        <v>0</v>
      </c>
    </row>
    <row r="38" spans="1:75" s="88" customFormat="1" ht="17.100000000000001" customHeight="1">
      <c r="A38" s="163" t="str">
        <f>'Tableau groupe'!B35</f>
        <v>A3. MAINTENANCE CORRECTIVE</v>
      </c>
      <c r="B38" s="164"/>
      <c r="C38" s="193"/>
      <c r="D38" s="165"/>
      <c r="E38" s="165"/>
      <c r="F38" s="165"/>
      <c r="G38" s="165"/>
      <c r="H38" s="165"/>
      <c r="I38" s="165"/>
      <c r="J38" s="166"/>
      <c r="K38" s="163" t="str">
        <f t="shared" si="126"/>
        <v>A3. MAINTENANCE CORRECTIVE</v>
      </c>
      <c r="L38" s="164"/>
      <c r="M38" s="193"/>
      <c r="N38" s="165"/>
      <c r="O38" s="165"/>
      <c r="P38" s="165"/>
      <c r="Q38" s="165"/>
      <c r="R38" s="165"/>
      <c r="S38" s="165"/>
      <c r="T38" s="166"/>
      <c r="U38" s="163" t="str">
        <f t="shared" si="128"/>
        <v>A3. MAINTENANCE CORRECTIVE</v>
      </c>
      <c r="V38" s="164"/>
      <c r="W38" s="193"/>
      <c r="X38" s="165"/>
      <c r="Y38" s="165"/>
      <c r="Z38" s="165"/>
      <c r="AA38" s="165"/>
      <c r="AB38" s="165"/>
      <c r="AC38" s="165"/>
      <c r="AD38" s="166"/>
      <c r="AE38" s="163" t="str">
        <f t="shared" si="129"/>
        <v>A3. MAINTENANCE CORRECTIVE</v>
      </c>
      <c r="AF38" s="164"/>
      <c r="AG38" s="193"/>
      <c r="AH38" s="165"/>
      <c r="AI38" s="165"/>
      <c r="AJ38" s="165"/>
      <c r="AK38" s="165"/>
      <c r="AL38" s="165"/>
      <c r="AM38" s="165"/>
      <c r="AN38" s="166"/>
      <c r="AO38" s="163" t="str">
        <f t="shared" si="130"/>
        <v>A3. MAINTENANCE CORRECTIVE</v>
      </c>
      <c r="AP38" s="164"/>
      <c r="AQ38" s="193"/>
      <c r="AR38" s="165"/>
      <c r="AS38" s="165"/>
      <c r="AT38" s="165"/>
      <c r="AU38" s="165"/>
      <c r="AV38" s="165"/>
      <c r="AW38" s="165"/>
      <c r="AX38" s="166"/>
      <c r="AZ38" s="89"/>
      <c r="BA38" s="89"/>
      <c r="BB38" s="89"/>
      <c r="BC38" s="89"/>
      <c r="BD38" s="90"/>
      <c r="BE38" s="10"/>
      <c r="BF38" s="10"/>
      <c r="BG38" s="10"/>
      <c r="BI38" s="10"/>
      <c r="BJ38" s="10"/>
      <c r="BK38" s="10"/>
      <c r="BM38" s="10"/>
      <c r="BN38" s="10"/>
      <c r="BO38" s="10"/>
      <c r="BQ38" s="10"/>
      <c r="BR38" s="10"/>
      <c r="BU38" s="10"/>
      <c r="BV38" s="10"/>
    </row>
    <row r="39" spans="1:75" s="88" customFormat="1" ht="17.100000000000001" customHeight="1">
      <c r="A39" s="175" t="str">
        <f>'Tableau groupe'!B36</f>
        <v>Tâche T3.1 – Remplacer, réparer les sous-ensembles, les éléments.</v>
      </c>
      <c r="B39" s="176"/>
      <c r="C39" s="194"/>
      <c r="D39" s="177"/>
      <c r="E39" s="177"/>
      <c r="F39" s="177"/>
      <c r="G39" s="177"/>
      <c r="H39" s="177"/>
      <c r="I39" s="177"/>
      <c r="J39" s="179"/>
      <c r="K39" s="175" t="str">
        <f t="shared" si="126"/>
        <v>Tâche T3.1 – Remplacer, réparer les sous-ensembles, les éléments.</v>
      </c>
      <c r="L39" s="176"/>
      <c r="M39" s="194"/>
      <c r="N39" s="177"/>
      <c r="O39" s="177"/>
      <c r="P39" s="177"/>
      <c r="Q39" s="177"/>
      <c r="R39" s="177"/>
      <c r="S39" s="177"/>
      <c r="T39" s="179"/>
      <c r="U39" s="175" t="str">
        <f t="shared" si="128"/>
        <v>Tâche T3.1 – Remplacer, réparer les sous-ensembles, les éléments.</v>
      </c>
      <c r="V39" s="176"/>
      <c r="W39" s="194"/>
      <c r="X39" s="177"/>
      <c r="Y39" s="177"/>
      <c r="Z39" s="177"/>
      <c r="AA39" s="177"/>
      <c r="AB39" s="177"/>
      <c r="AC39" s="177"/>
      <c r="AD39" s="179"/>
      <c r="AE39" s="175" t="str">
        <f t="shared" si="129"/>
        <v>Tâche T3.1 – Remplacer, réparer les sous-ensembles, les éléments.</v>
      </c>
      <c r="AF39" s="176"/>
      <c r="AG39" s="194"/>
      <c r="AH39" s="177"/>
      <c r="AI39" s="177"/>
      <c r="AJ39" s="177"/>
      <c r="AK39" s="177"/>
      <c r="AL39" s="177"/>
      <c r="AM39" s="177"/>
      <c r="AN39" s="179"/>
      <c r="AO39" s="175" t="str">
        <f t="shared" si="130"/>
        <v>Tâche T3.1 – Remplacer, réparer les sous-ensembles, les éléments.</v>
      </c>
      <c r="AP39" s="176"/>
      <c r="AQ39" s="194"/>
      <c r="AR39" s="177"/>
      <c r="AS39" s="177"/>
      <c r="AT39" s="177"/>
      <c r="AU39" s="177"/>
      <c r="AV39" s="177"/>
      <c r="AW39" s="177"/>
      <c r="AX39" s="179"/>
      <c r="AZ39" s="89"/>
      <c r="BA39" s="89"/>
      <c r="BB39" s="89"/>
      <c r="BC39" s="89"/>
      <c r="BD39" s="90"/>
      <c r="BE39" s="10"/>
      <c r="BF39" s="10"/>
      <c r="BG39" s="10"/>
      <c r="BI39" s="10"/>
      <c r="BJ39" s="10"/>
      <c r="BK39" s="10"/>
      <c r="BM39" s="10"/>
      <c r="BN39" s="10"/>
      <c r="BO39" s="10"/>
      <c r="BQ39" s="10"/>
      <c r="BR39" s="10"/>
      <c r="BU39" s="10"/>
      <c r="BV39" s="10"/>
    </row>
    <row r="40" spans="1:75" s="10" customFormat="1" ht="17.100000000000001" customHeight="1">
      <c r="A40" s="78" t="str">
        <f>'Tableau groupe'!B37</f>
        <v>C31.2</v>
      </c>
      <c r="B40" s="94" t="str">
        <f>'Tableau groupe'!C37</f>
        <v>Réparer un pneumatique.</v>
      </c>
      <c r="C40" s="195" t="s">
        <v>45</v>
      </c>
      <c r="D40" s="62" t="str">
        <f t="shared" si="26"/>
        <v/>
      </c>
      <c r="E40" s="62" t="str">
        <f t="shared" si="27"/>
        <v>X</v>
      </c>
      <c r="F40" s="62" t="str">
        <f t="shared" si="28"/>
        <v/>
      </c>
      <c r="G40" s="62" t="str">
        <f t="shared" si="29"/>
        <v/>
      </c>
      <c r="H40" s="62" t="str">
        <f t="shared" si="69"/>
        <v>------</v>
      </c>
      <c r="I40" s="62">
        <f>'Tableau groupe'!AB37</f>
        <v>2</v>
      </c>
      <c r="J40" s="65"/>
      <c r="K40" s="217" t="str">
        <f t="shared" si="126"/>
        <v>C31.2</v>
      </c>
      <c r="L40" s="79" t="str">
        <f t="shared" si="83"/>
        <v>Réparer un pneumatique.</v>
      </c>
      <c r="M40" s="195" t="str">
        <f>C40</f>
        <v>Le pneu est réparé.</v>
      </c>
      <c r="N40" s="62" t="str">
        <f t="shared" si="84"/>
        <v/>
      </c>
      <c r="O40" s="62" t="str">
        <f t="shared" si="85"/>
        <v>X</v>
      </c>
      <c r="P40" s="62" t="str">
        <f t="shared" si="86"/>
        <v/>
      </c>
      <c r="Q40" s="62" t="str">
        <f t="shared" si="87"/>
        <v/>
      </c>
      <c r="R40" s="62" t="str">
        <f t="shared" si="71"/>
        <v>------</v>
      </c>
      <c r="S40" s="62">
        <f t="shared" si="11"/>
        <v>2</v>
      </c>
      <c r="T40" s="65"/>
      <c r="U40" s="217" t="str">
        <f t="shared" si="128"/>
        <v>C31.2</v>
      </c>
      <c r="V40" s="79" t="str">
        <f t="shared" si="88"/>
        <v>Réparer un pneumatique.</v>
      </c>
      <c r="W40" s="195" t="str">
        <f>M40</f>
        <v>Le pneu est réparé.</v>
      </c>
      <c r="X40" s="62" t="str">
        <f t="shared" si="89"/>
        <v/>
      </c>
      <c r="Y40" s="62" t="str">
        <f t="shared" si="72"/>
        <v>X</v>
      </c>
      <c r="Z40" s="62" t="str">
        <f t="shared" si="73"/>
        <v/>
      </c>
      <c r="AA40" s="62" t="str">
        <f t="shared" si="74"/>
        <v/>
      </c>
      <c r="AB40" s="62" t="str">
        <f t="shared" si="75"/>
        <v>------</v>
      </c>
      <c r="AC40" s="62">
        <f t="shared" si="12"/>
        <v>2</v>
      </c>
      <c r="AD40" s="65"/>
      <c r="AE40" s="217" t="str">
        <f t="shared" si="129"/>
        <v>C31.2</v>
      </c>
      <c r="AF40" s="79" t="str">
        <f t="shared" si="90"/>
        <v>Réparer un pneumatique.</v>
      </c>
      <c r="AG40" s="195" t="str">
        <f>W40</f>
        <v>Le pneu est réparé.</v>
      </c>
      <c r="AH40" s="62" t="str">
        <f t="shared" si="91"/>
        <v/>
      </c>
      <c r="AI40" s="62" t="str">
        <f t="shared" si="76"/>
        <v>X</v>
      </c>
      <c r="AJ40" s="62" t="str">
        <f t="shared" si="77"/>
        <v/>
      </c>
      <c r="AK40" s="62" t="str">
        <f t="shared" si="78"/>
        <v/>
      </c>
      <c r="AL40" s="62" t="str">
        <f t="shared" si="79"/>
        <v>------</v>
      </c>
      <c r="AM40" s="62">
        <f t="shared" si="13"/>
        <v>2</v>
      </c>
      <c r="AN40" s="65"/>
      <c r="AO40" s="217" t="str">
        <f t="shared" si="130"/>
        <v>C31.2</v>
      </c>
      <c r="AP40" s="79" t="str">
        <f t="shared" si="92"/>
        <v>Réparer un pneumatique.</v>
      </c>
      <c r="AQ40" s="195" t="str">
        <f>AG40</f>
        <v>Le pneu est réparé.</v>
      </c>
      <c r="AR40" s="62" t="str">
        <f t="shared" si="93"/>
        <v/>
      </c>
      <c r="AS40" s="62" t="str">
        <f t="shared" si="80"/>
        <v>X</v>
      </c>
      <c r="AT40" s="62" t="str">
        <f t="shared" si="81"/>
        <v/>
      </c>
      <c r="AU40" s="62" t="str">
        <f t="shared" si="82"/>
        <v/>
      </c>
      <c r="AV40" s="62" t="str">
        <f t="shared" si="20"/>
        <v>------</v>
      </c>
      <c r="AW40" s="62">
        <f t="shared" si="14"/>
        <v>2</v>
      </c>
      <c r="AX40" s="65"/>
      <c r="AZ40" s="49" t="str">
        <f>'Tableau groupe'!X37</f>
        <v/>
      </c>
      <c r="BA40" s="49" t="str">
        <f>'Tableau groupe'!Y37</f>
        <v>X</v>
      </c>
      <c r="BB40" s="49" t="str">
        <f>'Tableau groupe'!Z37</f>
        <v/>
      </c>
      <c r="BC40" s="49" t="str">
        <f>'Tableau groupe'!AA37</f>
        <v/>
      </c>
      <c r="BD40" s="66"/>
      <c r="BE40" s="10">
        <f>'Tableau groupe'!D37</f>
        <v>0</v>
      </c>
      <c r="BF40" s="10">
        <f>'Tableau groupe'!E37</f>
        <v>0</v>
      </c>
      <c r="BG40" s="10">
        <f t="shared" si="21"/>
        <v>0</v>
      </c>
      <c r="BI40" s="10">
        <f>'Tableau groupe'!H37</f>
        <v>0</v>
      </c>
      <c r="BJ40" s="10">
        <f>'Tableau groupe'!I37</f>
        <v>0</v>
      </c>
      <c r="BK40" s="10">
        <f t="shared" si="22"/>
        <v>0</v>
      </c>
      <c r="BM40" s="10">
        <f>'Tableau groupe'!L37</f>
        <v>0</v>
      </c>
      <c r="BN40" s="10">
        <f>'Tableau groupe'!M37</f>
        <v>0</v>
      </c>
      <c r="BO40" s="10">
        <f t="shared" si="23"/>
        <v>0</v>
      </c>
      <c r="BQ40" s="10">
        <f>'Tableau groupe'!P37</f>
        <v>0</v>
      </c>
      <c r="BR40" s="10">
        <f>'Tableau groupe'!Q37</f>
        <v>0</v>
      </c>
      <c r="BS40" s="10">
        <f t="shared" si="24"/>
        <v>0</v>
      </c>
      <c r="BU40" s="10">
        <f>'Tableau groupe'!T37</f>
        <v>0</v>
      </c>
      <c r="BV40" s="10">
        <f>'Tableau groupe'!U37</f>
        <v>0</v>
      </c>
      <c r="BW40" s="10">
        <f t="shared" si="25"/>
        <v>0</v>
      </c>
    </row>
    <row r="41" spans="1:75" s="10" customFormat="1" ht="24" customHeight="1">
      <c r="A41" s="238" t="str">
        <f>'Tableau groupe'!B38</f>
        <v>C31.2</v>
      </c>
      <c r="B41" s="239" t="str">
        <f>'Tableau groupe'!C38</f>
        <v>Mettre en charge une batterie.</v>
      </c>
      <c r="C41" s="237" t="s">
        <v>43</v>
      </c>
      <c r="D41" s="62" t="str">
        <f t="shared" ref="D41" si="182">AZ41</f>
        <v/>
      </c>
      <c r="E41" s="62" t="str">
        <f t="shared" ref="E41" si="183">BA41</f>
        <v>X</v>
      </c>
      <c r="F41" s="62" t="str">
        <f t="shared" ref="F41" si="184">BB41</f>
        <v/>
      </c>
      <c r="G41" s="62" t="str">
        <f t="shared" ref="G41" si="185">BC41</f>
        <v/>
      </c>
      <c r="H41" s="62" t="str">
        <f t="shared" ref="H41" si="186">(IF(BG41&gt;0,IF(BF41&gt;BE41,BF41,BE41),"------"))</f>
        <v>------</v>
      </c>
      <c r="I41" s="62">
        <f>'Tableau groupe'!AB38</f>
        <v>3</v>
      </c>
      <c r="J41" s="65"/>
      <c r="K41" s="238" t="str">
        <f t="shared" ref="K41" si="187">A41</f>
        <v>C31.2</v>
      </c>
      <c r="L41" s="79" t="str">
        <f t="shared" ref="L41" si="188">B41</f>
        <v>Mettre en charge une batterie.</v>
      </c>
      <c r="M41" s="237" t="str">
        <f>C41</f>
        <v>Les règles de sécurité sont appliquées.</v>
      </c>
      <c r="N41" s="62" t="str">
        <f t="shared" ref="N41" si="189">D41</f>
        <v/>
      </c>
      <c r="O41" s="62" t="str">
        <f t="shared" ref="O41" si="190">E41</f>
        <v>X</v>
      </c>
      <c r="P41" s="62" t="str">
        <f t="shared" ref="P41" si="191">F41</f>
        <v/>
      </c>
      <c r="Q41" s="62" t="str">
        <f t="shared" ref="Q41" si="192">G41</f>
        <v/>
      </c>
      <c r="R41" s="62" t="str">
        <f t="shared" ref="R41" si="193">(IF(BK41&gt;0,IF(BJ41&gt;BI41,BJ41,BI41),"------"))</f>
        <v>------</v>
      </c>
      <c r="S41" s="62">
        <f t="shared" ref="S41" si="194">I41</f>
        <v>3</v>
      </c>
      <c r="T41" s="65"/>
      <c r="U41" s="238" t="str">
        <f t="shared" ref="U41" si="195">K41</f>
        <v>C31.2</v>
      </c>
      <c r="V41" s="79" t="str">
        <f t="shared" ref="V41" si="196">L41</f>
        <v>Mettre en charge une batterie.</v>
      </c>
      <c r="W41" s="237" t="str">
        <f>M41</f>
        <v>Les règles de sécurité sont appliquées.</v>
      </c>
      <c r="X41" s="62" t="str">
        <f t="shared" ref="X41" si="197">N41</f>
        <v/>
      </c>
      <c r="Y41" s="62" t="str">
        <f t="shared" ref="Y41" si="198">O41</f>
        <v>X</v>
      </c>
      <c r="Z41" s="62" t="str">
        <f t="shared" ref="Z41" si="199">P41</f>
        <v/>
      </c>
      <c r="AA41" s="62" t="str">
        <f t="shared" ref="AA41" si="200">Q41</f>
        <v/>
      </c>
      <c r="AB41" s="62" t="str">
        <f t="shared" ref="AB41" si="201">(IF(BO41&gt;0,IF(BN41&gt;BM41,BN41,BM41),"------"))</f>
        <v>------</v>
      </c>
      <c r="AC41" s="62">
        <f t="shared" ref="AC41" si="202">I41</f>
        <v>3</v>
      </c>
      <c r="AD41" s="65"/>
      <c r="AE41" s="238" t="str">
        <f t="shared" ref="AE41" si="203">U41</f>
        <v>C31.2</v>
      </c>
      <c r="AF41" s="79" t="str">
        <f t="shared" ref="AF41" si="204">V41</f>
        <v>Mettre en charge une batterie.</v>
      </c>
      <c r="AG41" s="237" t="str">
        <f>W41</f>
        <v>Les règles de sécurité sont appliquées.</v>
      </c>
      <c r="AH41" s="62" t="str">
        <f t="shared" ref="AH41" si="205">X41</f>
        <v/>
      </c>
      <c r="AI41" s="62" t="str">
        <f t="shared" ref="AI41" si="206">Y41</f>
        <v>X</v>
      </c>
      <c r="AJ41" s="62" t="str">
        <f t="shared" ref="AJ41" si="207">Z41</f>
        <v/>
      </c>
      <c r="AK41" s="62" t="str">
        <f t="shared" ref="AK41" si="208">AA41</f>
        <v/>
      </c>
      <c r="AL41" s="62" t="str">
        <f t="shared" ref="AL41" si="209">(IF(BS41&gt;0,IF(BR41&gt;BQ41,BR41,BQ41),"------"))</f>
        <v>------</v>
      </c>
      <c r="AM41" s="62">
        <f t="shared" ref="AM41" si="210">I41</f>
        <v>3</v>
      </c>
      <c r="AN41" s="65"/>
      <c r="AO41" s="238" t="str">
        <f t="shared" ref="AO41" si="211">AE41</f>
        <v>C31.2</v>
      </c>
      <c r="AP41" s="79" t="str">
        <f t="shared" ref="AP41" si="212">AF41</f>
        <v>Mettre en charge une batterie.</v>
      </c>
      <c r="AQ41" s="237" t="str">
        <f>AG41</f>
        <v>Les règles de sécurité sont appliquées.</v>
      </c>
      <c r="AR41" s="62" t="str">
        <f t="shared" ref="AR41" si="213">AH41</f>
        <v/>
      </c>
      <c r="AS41" s="62" t="str">
        <f t="shared" ref="AS41" si="214">AI41</f>
        <v>X</v>
      </c>
      <c r="AT41" s="62" t="str">
        <f t="shared" ref="AT41" si="215">AJ41</f>
        <v/>
      </c>
      <c r="AU41" s="62" t="str">
        <f t="shared" ref="AU41" si="216">AK41</f>
        <v/>
      </c>
      <c r="AV41" s="62" t="str">
        <f t="shared" ref="AV41" si="217">(IF(BW41&gt;0,IF(BV41&gt;BU41,BV41,BU41),"------"))</f>
        <v>------</v>
      </c>
      <c r="AW41" s="62">
        <f t="shared" ref="AW41" si="218">I41</f>
        <v>3</v>
      </c>
      <c r="AX41" s="65"/>
      <c r="AZ41" s="49" t="str">
        <f>'Tableau groupe'!X38</f>
        <v/>
      </c>
      <c r="BA41" s="49" t="str">
        <f>'Tableau groupe'!Y38</f>
        <v>X</v>
      </c>
      <c r="BB41" s="49" t="str">
        <f>'Tableau groupe'!Z38</f>
        <v/>
      </c>
      <c r="BC41" s="49" t="str">
        <f>'Tableau groupe'!AA38</f>
        <v/>
      </c>
      <c r="BD41" s="66"/>
      <c r="BE41" s="10">
        <f>'Tableau groupe'!D38</f>
        <v>0</v>
      </c>
      <c r="BF41" s="10">
        <f>'Tableau groupe'!E38</f>
        <v>0</v>
      </c>
      <c r="BG41" s="10">
        <f t="shared" ref="BG41" si="219">BE41+BF41</f>
        <v>0</v>
      </c>
      <c r="BI41" s="10">
        <f>'Tableau groupe'!H38</f>
        <v>0</v>
      </c>
      <c r="BJ41" s="10">
        <f>'Tableau groupe'!I38</f>
        <v>0</v>
      </c>
      <c r="BK41" s="10">
        <f t="shared" ref="BK41" si="220">BI41+BJ41</f>
        <v>0</v>
      </c>
      <c r="BM41" s="10">
        <f>'Tableau groupe'!L38</f>
        <v>0</v>
      </c>
      <c r="BN41" s="10">
        <f>'Tableau groupe'!M38</f>
        <v>0</v>
      </c>
      <c r="BO41" s="10">
        <f t="shared" ref="BO41" si="221">BM41+BN41</f>
        <v>0</v>
      </c>
      <c r="BQ41" s="10">
        <f>'Tableau groupe'!P38</f>
        <v>0</v>
      </c>
      <c r="BR41" s="10">
        <f>'Tableau groupe'!Q38</f>
        <v>0</v>
      </c>
      <c r="BS41" s="10">
        <f t="shared" ref="BS41" si="222">BQ41+BR41</f>
        <v>0</v>
      </c>
      <c r="BU41" s="10">
        <f>'Tableau groupe'!T38</f>
        <v>0</v>
      </c>
      <c r="BV41" s="10">
        <f>'Tableau groupe'!U38</f>
        <v>0</v>
      </c>
      <c r="BW41" s="10">
        <f t="shared" ref="BW41" si="223">BU41+BV41</f>
        <v>0</v>
      </c>
    </row>
    <row r="42" spans="1:75" s="33" customFormat="1" ht="17.100000000000001" customHeight="1">
      <c r="A42" s="175" t="str">
        <f>'Tableau groupe'!B39</f>
        <v>Tâche T3.2 – Régler, paramétrer.</v>
      </c>
      <c r="B42" s="176"/>
      <c r="C42" s="196"/>
      <c r="D42" s="177"/>
      <c r="E42" s="177"/>
      <c r="F42" s="177"/>
      <c r="G42" s="177"/>
      <c r="H42" s="178"/>
      <c r="I42" s="177"/>
      <c r="J42" s="179"/>
      <c r="K42" s="175" t="str">
        <f t="shared" si="126"/>
        <v>Tâche T3.2 – Régler, paramétrer.</v>
      </c>
      <c r="L42" s="176"/>
      <c r="M42" s="196"/>
      <c r="N42" s="177"/>
      <c r="O42" s="177"/>
      <c r="P42" s="177"/>
      <c r="Q42" s="177"/>
      <c r="R42" s="178"/>
      <c r="S42" s="177"/>
      <c r="T42" s="179"/>
      <c r="U42" s="175" t="str">
        <f t="shared" si="128"/>
        <v>Tâche T3.2 – Régler, paramétrer.</v>
      </c>
      <c r="V42" s="176"/>
      <c r="W42" s="196"/>
      <c r="X42" s="177"/>
      <c r="Y42" s="177"/>
      <c r="Z42" s="177"/>
      <c r="AA42" s="177"/>
      <c r="AB42" s="178"/>
      <c r="AC42" s="177"/>
      <c r="AD42" s="179"/>
      <c r="AE42" s="175" t="str">
        <f t="shared" si="129"/>
        <v>Tâche T3.2 – Régler, paramétrer.</v>
      </c>
      <c r="AF42" s="176"/>
      <c r="AG42" s="196"/>
      <c r="AH42" s="177"/>
      <c r="AI42" s="177"/>
      <c r="AJ42" s="177"/>
      <c r="AK42" s="177"/>
      <c r="AL42" s="178"/>
      <c r="AM42" s="177"/>
      <c r="AN42" s="179"/>
      <c r="AO42" s="175" t="str">
        <f t="shared" si="130"/>
        <v>Tâche T3.2 – Régler, paramétrer.</v>
      </c>
      <c r="AP42" s="176"/>
      <c r="AQ42" s="196"/>
      <c r="AR42" s="177"/>
      <c r="AS42" s="177"/>
      <c r="AT42" s="177"/>
      <c r="AU42" s="177"/>
      <c r="AV42" s="178"/>
      <c r="AW42" s="177"/>
      <c r="AX42" s="179"/>
      <c r="AZ42" s="49"/>
      <c r="BA42" s="49"/>
      <c r="BB42" s="49"/>
      <c r="BC42" s="49"/>
      <c r="BD42" s="17"/>
      <c r="BE42" s="10"/>
      <c r="BF42" s="10"/>
      <c r="BG42" s="10"/>
      <c r="BI42" s="10"/>
      <c r="BJ42" s="10"/>
      <c r="BK42" s="10"/>
      <c r="BM42" s="10"/>
      <c r="BN42" s="10"/>
      <c r="BO42" s="10"/>
      <c r="BQ42" s="10"/>
      <c r="BR42" s="10"/>
      <c r="BU42" s="10"/>
      <c r="BV42" s="10"/>
    </row>
    <row r="43" spans="1:75" s="10" customFormat="1" ht="16.5" customHeight="1">
      <c r="A43" s="238" t="str">
        <f>'Tableau groupe'!B40</f>
        <v>C34.1</v>
      </c>
      <c r="B43" s="239" t="str">
        <f>'Tableau groupe'!C40</f>
        <v>Equilibrer une roue.</v>
      </c>
      <c r="C43" s="328" t="s">
        <v>33</v>
      </c>
      <c r="D43" s="62" t="str">
        <f t="shared" ref="D43" si="224">AZ43</f>
        <v/>
      </c>
      <c r="E43" s="62" t="str">
        <f t="shared" ref="E43" si="225">BA43</f>
        <v/>
      </c>
      <c r="F43" s="62" t="str">
        <f t="shared" ref="F43" si="226">BB43</f>
        <v>X</v>
      </c>
      <c r="G43" s="62" t="str">
        <f t="shared" ref="G43" si="227">BC43</f>
        <v/>
      </c>
      <c r="H43" s="62" t="str">
        <f>(IF(BG43&gt;0,IF(BF43&gt;BE43,BF43,BE43),"------"))</f>
        <v>------</v>
      </c>
      <c r="I43" s="62">
        <f>'Tableau groupe'!AB40</f>
        <v>3</v>
      </c>
      <c r="J43" s="65"/>
      <c r="K43" s="238" t="str">
        <f t="shared" ref="K43" si="228">A43</f>
        <v>C34.1</v>
      </c>
      <c r="L43" s="79" t="str">
        <f>B43</f>
        <v>Equilibrer une roue.</v>
      </c>
      <c r="M43" s="328" t="str">
        <f>C43</f>
        <v>Les réglages sont conformes aux préconisations.</v>
      </c>
      <c r="N43" s="62" t="str">
        <f t="shared" ref="N43" si="229">D43</f>
        <v/>
      </c>
      <c r="O43" s="62" t="str">
        <f t="shared" ref="O43" si="230">E43</f>
        <v/>
      </c>
      <c r="P43" s="62" t="str">
        <f t="shared" ref="P43" si="231">F43</f>
        <v>X</v>
      </c>
      <c r="Q43" s="62" t="str">
        <f t="shared" ref="Q43" si="232">G43</f>
        <v/>
      </c>
      <c r="R43" s="62" t="str">
        <f>(IF(BK43&gt;0,IF(BJ43&gt;BI43,BJ43,BI43),"------"))</f>
        <v>------</v>
      </c>
      <c r="S43" s="62">
        <f t="shared" ref="S43" si="233">I43</f>
        <v>3</v>
      </c>
      <c r="T43" s="65"/>
      <c r="U43" s="238" t="str">
        <f t="shared" ref="U43" si="234">K43</f>
        <v>C34.1</v>
      </c>
      <c r="V43" s="79" t="str">
        <f>L43</f>
        <v>Equilibrer une roue.</v>
      </c>
      <c r="W43" s="328" t="str">
        <f>M43</f>
        <v>Les réglages sont conformes aux préconisations.</v>
      </c>
      <c r="X43" s="62" t="str">
        <f t="shared" ref="X43" si="235">N43</f>
        <v/>
      </c>
      <c r="Y43" s="62" t="str">
        <f t="shared" ref="Y43" si="236">O43</f>
        <v/>
      </c>
      <c r="Z43" s="62" t="str">
        <f t="shared" ref="Z43" si="237">P43</f>
        <v>X</v>
      </c>
      <c r="AA43" s="62" t="str">
        <f t="shared" ref="AA43" si="238">Q43</f>
        <v/>
      </c>
      <c r="AB43" s="62" t="str">
        <f>(IF(BO43&gt;0,IF(BN43&gt;BM43,BN43,BM43),"------"))</f>
        <v>------</v>
      </c>
      <c r="AC43" s="62">
        <f t="shared" ref="AC43" si="239">I43</f>
        <v>3</v>
      </c>
      <c r="AD43" s="65"/>
      <c r="AE43" s="238" t="str">
        <f t="shared" ref="AE43" si="240">U43</f>
        <v>C34.1</v>
      </c>
      <c r="AF43" s="79" t="str">
        <f>V43</f>
        <v>Equilibrer une roue.</v>
      </c>
      <c r="AG43" s="328" t="str">
        <f>W43</f>
        <v>Les réglages sont conformes aux préconisations.</v>
      </c>
      <c r="AH43" s="62" t="str">
        <f t="shared" ref="AH43" si="241">X43</f>
        <v/>
      </c>
      <c r="AI43" s="62" t="str">
        <f t="shared" ref="AI43" si="242">Y43</f>
        <v/>
      </c>
      <c r="AJ43" s="62" t="str">
        <f t="shared" ref="AJ43" si="243">Z43</f>
        <v>X</v>
      </c>
      <c r="AK43" s="62" t="str">
        <f t="shared" ref="AK43" si="244">AA43</f>
        <v/>
      </c>
      <c r="AL43" s="62" t="str">
        <f>(IF(BS43&gt;0,IF(BR43&gt;BQ43,BR43,BQ43),"------"))</f>
        <v>------</v>
      </c>
      <c r="AM43" s="62">
        <f t="shared" ref="AM43" si="245">I43</f>
        <v>3</v>
      </c>
      <c r="AN43" s="65"/>
      <c r="AO43" s="238" t="str">
        <f t="shared" ref="AO43" si="246">AE43</f>
        <v>C34.1</v>
      </c>
      <c r="AP43" s="79" t="str">
        <f>AF43</f>
        <v>Equilibrer une roue.</v>
      </c>
      <c r="AQ43" s="328" t="str">
        <f>AG43</f>
        <v>Les réglages sont conformes aux préconisations.</v>
      </c>
      <c r="AR43" s="62" t="str">
        <f t="shared" ref="AR43" si="247">AH43</f>
        <v/>
      </c>
      <c r="AS43" s="62" t="str">
        <f t="shared" ref="AS43" si="248">AI43</f>
        <v/>
      </c>
      <c r="AT43" s="62" t="str">
        <f t="shared" ref="AT43" si="249">AJ43</f>
        <v>X</v>
      </c>
      <c r="AU43" s="62" t="str">
        <f t="shared" ref="AU43" si="250">AK43</f>
        <v/>
      </c>
      <c r="AV43" s="62" t="str">
        <f t="shared" ref="AV43" si="251">(IF(BW43&gt;0,IF(BV43&gt;BU43,BV43,BU43),"------"))</f>
        <v>------</v>
      </c>
      <c r="AW43" s="62">
        <f t="shared" ref="AW43" si="252">I43</f>
        <v>3</v>
      </c>
      <c r="AX43" s="65"/>
      <c r="AZ43" s="49" t="str">
        <f>'Tableau groupe'!X40</f>
        <v/>
      </c>
      <c r="BA43" s="49" t="str">
        <f>'Tableau groupe'!Y40</f>
        <v/>
      </c>
      <c r="BB43" s="49" t="str">
        <f>'Tableau groupe'!Z40</f>
        <v>X</v>
      </c>
      <c r="BC43" s="49" t="str">
        <f>'Tableau groupe'!AA40</f>
        <v/>
      </c>
      <c r="BD43" s="66"/>
      <c r="BE43" s="10">
        <f>'Tableau groupe'!D40</f>
        <v>0</v>
      </c>
      <c r="BF43" s="10">
        <f>'Tableau groupe'!E40</f>
        <v>0</v>
      </c>
      <c r="BG43" s="10">
        <f t="shared" ref="BG43" si="253">BE43+BF43</f>
        <v>0</v>
      </c>
      <c r="BI43" s="10">
        <f>'Tableau groupe'!H40</f>
        <v>0</v>
      </c>
      <c r="BJ43" s="10">
        <f>'Tableau groupe'!I40</f>
        <v>0</v>
      </c>
      <c r="BK43" s="10">
        <f t="shared" ref="BK43" si="254">BI43+BJ43</f>
        <v>0</v>
      </c>
      <c r="BM43" s="10">
        <f>'Tableau groupe'!L40</f>
        <v>0</v>
      </c>
      <c r="BN43" s="10">
        <f>'Tableau groupe'!M40</f>
        <v>0</v>
      </c>
      <c r="BO43" s="10">
        <f t="shared" ref="BO43" si="255">BM43+BN43</f>
        <v>0</v>
      </c>
      <c r="BQ43" s="10">
        <f>'Tableau groupe'!P40</f>
        <v>0</v>
      </c>
      <c r="BR43" s="10">
        <f>'Tableau groupe'!Q40</f>
        <v>0</v>
      </c>
      <c r="BS43" s="10">
        <f t="shared" ref="BS43" si="256">BQ43+BR43</f>
        <v>0</v>
      </c>
      <c r="BU43" s="10">
        <f>'Tableau groupe'!T40</f>
        <v>0</v>
      </c>
      <c r="BV43" s="10">
        <f>'Tableau groupe'!U40</f>
        <v>0</v>
      </c>
      <c r="BW43" s="10">
        <f t="shared" ref="BW43" si="257">BU43+BV43</f>
        <v>0</v>
      </c>
    </row>
    <row r="44" spans="1:75" s="10" customFormat="1" ht="16.5" customHeight="1">
      <c r="A44" s="238" t="str">
        <f>'Tableau groupe'!B41</f>
        <v>C34.1</v>
      </c>
      <c r="B44" s="239" t="str">
        <f>'Tableau groupe'!C41</f>
        <v>Régler la tension de la chaîne secondaire.</v>
      </c>
      <c r="C44" s="329"/>
      <c r="D44" s="62" t="str">
        <f t="shared" si="26"/>
        <v/>
      </c>
      <c r="E44" s="62" t="str">
        <f t="shared" si="27"/>
        <v>X</v>
      </c>
      <c r="F44" s="62" t="str">
        <f t="shared" si="28"/>
        <v/>
      </c>
      <c r="G44" s="62" t="str">
        <f t="shared" si="29"/>
        <v/>
      </c>
      <c r="H44" s="62" t="str">
        <f>(IF(BG44&gt;0,IF(BF44&gt;BE44,BF44,BE44),"------"))</f>
        <v>------</v>
      </c>
      <c r="I44" s="62">
        <f>'Tableau groupe'!AB41</f>
        <v>3</v>
      </c>
      <c r="J44" s="65"/>
      <c r="K44" s="238" t="str">
        <f t="shared" si="126"/>
        <v>C34.1</v>
      </c>
      <c r="L44" s="79" t="str">
        <f>B44</f>
        <v>Régler la tension de la chaîne secondaire.</v>
      </c>
      <c r="M44" s="329"/>
      <c r="N44" s="62" t="str">
        <f t="shared" ref="N44:Q44" si="258">D44</f>
        <v/>
      </c>
      <c r="O44" s="62" t="str">
        <f t="shared" si="258"/>
        <v>X</v>
      </c>
      <c r="P44" s="62" t="str">
        <f t="shared" si="258"/>
        <v/>
      </c>
      <c r="Q44" s="62" t="str">
        <f t="shared" si="258"/>
        <v/>
      </c>
      <c r="R44" s="62" t="str">
        <f>(IF(BK44&gt;0,IF(BJ44&gt;BI44,BJ44,BI44),"------"))</f>
        <v>------</v>
      </c>
      <c r="S44" s="62">
        <f t="shared" si="11"/>
        <v>3</v>
      </c>
      <c r="T44" s="65"/>
      <c r="U44" s="238" t="str">
        <f t="shared" si="128"/>
        <v>C34.1</v>
      </c>
      <c r="V44" s="79" t="str">
        <f>L44</f>
        <v>Régler la tension de la chaîne secondaire.</v>
      </c>
      <c r="W44" s="329"/>
      <c r="X44" s="62" t="str">
        <f t="shared" ref="X44:AA44" si="259">N44</f>
        <v/>
      </c>
      <c r="Y44" s="62" t="str">
        <f t="shared" si="259"/>
        <v>X</v>
      </c>
      <c r="Z44" s="62" t="str">
        <f t="shared" si="259"/>
        <v/>
      </c>
      <c r="AA44" s="62" t="str">
        <f t="shared" si="259"/>
        <v/>
      </c>
      <c r="AB44" s="62" t="str">
        <f>(IF(BO44&gt;0,IF(BN44&gt;BM44,BN44,BM44),"------"))</f>
        <v>------</v>
      </c>
      <c r="AC44" s="62">
        <f t="shared" si="12"/>
        <v>3</v>
      </c>
      <c r="AD44" s="65"/>
      <c r="AE44" s="238" t="str">
        <f t="shared" si="129"/>
        <v>C34.1</v>
      </c>
      <c r="AF44" s="79" t="str">
        <f>V44</f>
        <v>Régler la tension de la chaîne secondaire.</v>
      </c>
      <c r="AG44" s="329"/>
      <c r="AH44" s="62" t="str">
        <f t="shared" ref="AH44:AK44" si="260">X44</f>
        <v/>
      </c>
      <c r="AI44" s="62" t="str">
        <f t="shared" si="260"/>
        <v>X</v>
      </c>
      <c r="AJ44" s="62" t="str">
        <f t="shared" si="260"/>
        <v/>
      </c>
      <c r="AK44" s="62" t="str">
        <f t="shared" si="260"/>
        <v/>
      </c>
      <c r="AL44" s="62" t="str">
        <f>(IF(BS44&gt;0,IF(BR44&gt;BQ44,BR44,BQ44),"------"))</f>
        <v>------</v>
      </c>
      <c r="AM44" s="62">
        <f t="shared" si="13"/>
        <v>3</v>
      </c>
      <c r="AN44" s="65"/>
      <c r="AO44" s="238" t="str">
        <f t="shared" si="130"/>
        <v>C34.1</v>
      </c>
      <c r="AP44" s="79" t="str">
        <f>AF44</f>
        <v>Régler la tension de la chaîne secondaire.</v>
      </c>
      <c r="AQ44" s="329"/>
      <c r="AR44" s="62" t="str">
        <f t="shared" ref="AR44:AU44" si="261">AH44</f>
        <v/>
      </c>
      <c r="AS44" s="62" t="str">
        <f t="shared" si="261"/>
        <v>X</v>
      </c>
      <c r="AT44" s="62" t="str">
        <f t="shared" si="261"/>
        <v/>
      </c>
      <c r="AU44" s="62" t="str">
        <f t="shared" si="261"/>
        <v/>
      </c>
      <c r="AV44" s="62" t="str">
        <f t="shared" si="20"/>
        <v>------</v>
      </c>
      <c r="AW44" s="62">
        <f t="shared" si="14"/>
        <v>3</v>
      </c>
      <c r="AX44" s="65"/>
      <c r="AZ44" s="49" t="str">
        <f>'Tableau groupe'!X41</f>
        <v/>
      </c>
      <c r="BA44" s="49" t="str">
        <f>'Tableau groupe'!Y41</f>
        <v>X</v>
      </c>
      <c r="BB44" s="49" t="str">
        <f>'Tableau groupe'!Z41</f>
        <v/>
      </c>
      <c r="BC44" s="49" t="str">
        <f>'Tableau groupe'!AA41</f>
        <v/>
      </c>
      <c r="BD44" s="66"/>
      <c r="BE44" s="10">
        <f>'Tableau groupe'!D41</f>
        <v>0</v>
      </c>
      <c r="BF44" s="10">
        <f>'Tableau groupe'!E41</f>
        <v>0</v>
      </c>
      <c r="BG44" s="10">
        <f t="shared" si="21"/>
        <v>0</v>
      </c>
      <c r="BI44" s="10">
        <f>'Tableau groupe'!H41</f>
        <v>0</v>
      </c>
      <c r="BJ44" s="10">
        <f>'Tableau groupe'!I41</f>
        <v>0</v>
      </c>
      <c r="BK44" s="10">
        <f t="shared" si="22"/>
        <v>0</v>
      </c>
      <c r="BM44" s="10">
        <f>'Tableau groupe'!L41</f>
        <v>0</v>
      </c>
      <c r="BN44" s="10">
        <f>'Tableau groupe'!M41</f>
        <v>0</v>
      </c>
      <c r="BO44" s="10">
        <f t="shared" si="23"/>
        <v>0</v>
      </c>
      <c r="BQ44" s="10">
        <f>'Tableau groupe'!P41</f>
        <v>0</v>
      </c>
      <c r="BR44" s="10">
        <f>'Tableau groupe'!Q41</f>
        <v>0</v>
      </c>
      <c r="BS44" s="10">
        <f t="shared" si="24"/>
        <v>0</v>
      </c>
      <c r="BU44" s="10">
        <f>'Tableau groupe'!T41</f>
        <v>0</v>
      </c>
      <c r="BV44" s="10">
        <f>'Tableau groupe'!U41</f>
        <v>0</v>
      </c>
      <c r="BW44" s="10">
        <f t="shared" si="25"/>
        <v>0</v>
      </c>
    </row>
    <row r="45" spans="1:75" s="27" customFormat="1" ht="23.25" customHeight="1">
      <c r="A45" s="13"/>
      <c r="B45" s="91"/>
      <c r="C45" s="180"/>
      <c r="D45" s="29" t="str">
        <f>'Tableau groupe'!F1</f>
        <v>NOM - Prémon 2</v>
      </c>
      <c r="E45" s="28"/>
      <c r="F45" s="28"/>
      <c r="G45" s="28"/>
      <c r="I45" s="28" t="s">
        <v>7</v>
      </c>
      <c r="J45" s="26"/>
      <c r="K45" s="13"/>
      <c r="L45" s="91"/>
      <c r="M45" s="180"/>
      <c r="N45" s="29" t="str">
        <f>'Tableau groupe'!J1</f>
        <v>NOM - Prémon 4</v>
      </c>
      <c r="O45" s="28"/>
      <c r="P45" s="28"/>
      <c r="Q45" s="28"/>
      <c r="S45" s="28" t="s">
        <v>7</v>
      </c>
      <c r="T45" s="26"/>
      <c r="U45" s="13"/>
      <c r="V45" s="91"/>
      <c r="W45" s="180"/>
      <c r="X45" s="29" t="str">
        <f>'Tableau groupe'!N1</f>
        <v>NOM - Prémon 6</v>
      </c>
      <c r="Y45" s="28"/>
      <c r="Z45" s="28"/>
      <c r="AA45" s="28"/>
      <c r="AC45" s="28" t="s">
        <v>7</v>
      </c>
      <c r="AD45" s="26"/>
      <c r="AE45" s="30"/>
      <c r="AF45" s="95"/>
      <c r="AG45" s="180"/>
      <c r="AH45" s="32" t="str">
        <f>'Tableau groupe'!R1</f>
        <v>NOM - Prémon 8</v>
      </c>
      <c r="AI45" s="28"/>
      <c r="AJ45" s="28"/>
      <c r="AK45" s="28"/>
      <c r="AM45" s="28" t="s">
        <v>7</v>
      </c>
      <c r="AN45" s="31"/>
      <c r="AO45" s="13"/>
      <c r="AP45" s="91"/>
      <c r="AQ45" s="180"/>
      <c r="AR45" s="29" t="str">
        <f>'Tableau groupe'!V1</f>
        <v>NOM - Prémon 10</v>
      </c>
      <c r="AS45" s="28"/>
      <c r="AT45" s="28"/>
      <c r="AU45" s="28"/>
      <c r="AW45" s="28" t="s">
        <v>7</v>
      </c>
      <c r="AX45" s="26"/>
    </row>
    <row r="46" spans="1:75" s="10" customFormat="1" ht="12" customHeight="1">
      <c r="A46" s="59"/>
      <c r="B46" s="92"/>
      <c r="C46" s="181"/>
      <c r="D46"/>
      <c r="E46"/>
      <c r="F46"/>
      <c r="G46"/>
      <c r="H46"/>
      <c r="I46"/>
      <c r="J46"/>
      <c r="K46" s="59"/>
      <c r="L46" s="92"/>
      <c r="M46" s="181"/>
      <c r="N46"/>
      <c r="O46"/>
      <c r="P46"/>
      <c r="Q46"/>
      <c r="R46"/>
      <c r="S46"/>
      <c r="T46"/>
      <c r="U46" s="59"/>
      <c r="V46" s="92"/>
      <c r="W46" s="181"/>
      <c r="X46"/>
      <c r="Y46"/>
      <c r="Z46"/>
      <c r="AA46"/>
      <c r="AB46"/>
      <c r="AC46"/>
      <c r="AD46"/>
      <c r="AE46" s="61"/>
      <c r="AF46" s="96"/>
      <c r="AG46" s="181"/>
      <c r="AH46" s="11"/>
      <c r="AI46" s="11"/>
      <c r="AJ46" s="11"/>
      <c r="AK46" s="11"/>
      <c r="AL46" s="11"/>
      <c r="AM46" s="11"/>
      <c r="AN46" s="11"/>
      <c r="AO46" s="59"/>
      <c r="AP46" s="92"/>
      <c r="AQ46" s="181"/>
      <c r="AR46"/>
      <c r="AS46"/>
      <c r="AT46"/>
      <c r="AU46"/>
      <c r="AV46"/>
      <c r="AW46"/>
      <c r="AX46"/>
    </row>
    <row r="47" spans="1:75" s="10" customFormat="1" ht="16.350000000000001" customHeight="1">
      <c r="A47" s="342" t="str">
        <f>A3</f>
        <v>Situations de travail à réaliser dans la 1ère PÉRIODE DE PFMP</v>
      </c>
      <c r="B47" s="342"/>
      <c r="C47" s="342"/>
      <c r="D47" s="342"/>
      <c r="E47" s="342"/>
      <c r="F47" s="342"/>
      <c r="G47" s="342"/>
      <c r="H47" s="342"/>
      <c r="I47" s="342"/>
      <c r="J47" s="342"/>
      <c r="K47" s="342" t="str">
        <f t="shared" ref="K47" si="262">K3</f>
        <v>Situations de travail à réaliser dans la 1ère PÉRIODE DE PFMP</v>
      </c>
      <c r="L47" s="342"/>
      <c r="M47" s="342"/>
      <c r="N47" s="342"/>
      <c r="O47" s="342"/>
      <c r="P47" s="342"/>
      <c r="Q47" s="342"/>
      <c r="R47" s="342"/>
      <c r="S47" s="342"/>
      <c r="T47" s="342"/>
      <c r="U47" s="342" t="str">
        <f t="shared" ref="U47" si="263">U3</f>
        <v>Situations de travail à réaliser dans la 1ère PÉRIODE DE PFMP</v>
      </c>
      <c r="V47" s="342"/>
      <c r="W47" s="342"/>
      <c r="X47" s="342"/>
      <c r="Y47" s="342"/>
      <c r="Z47" s="342"/>
      <c r="AA47" s="342"/>
      <c r="AB47" s="342"/>
      <c r="AC47" s="342"/>
      <c r="AD47" s="342"/>
      <c r="AE47" s="342" t="str">
        <f t="shared" ref="AE47" si="264">AE3</f>
        <v>Situations de travail à réaliser dans la 1ère PÉRIODE DE PFMP</v>
      </c>
      <c r="AF47" s="342"/>
      <c r="AG47" s="342"/>
      <c r="AH47" s="342"/>
      <c r="AI47" s="342"/>
      <c r="AJ47" s="342"/>
      <c r="AK47" s="342"/>
      <c r="AL47" s="342"/>
      <c r="AM47" s="342"/>
      <c r="AN47" s="342"/>
      <c r="AO47" s="342" t="str">
        <f t="shared" ref="AO47" si="265">AO3</f>
        <v>Situations de travail à réaliser dans la 1ère PÉRIODE DE PFMP</v>
      </c>
      <c r="AP47" s="342"/>
      <c r="AQ47" s="342"/>
      <c r="AR47" s="342"/>
      <c r="AS47" s="342"/>
      <c r="AT47" s="342"/>
      <c r="AU47" s="342"/>
      <c r="AV47" s="342"/>
      <c r="AW47" s="342"/>
      <c r="AX47" s="342"/>
    </row>
    <row r="48" spans="1:75" s="10" customFormat="1" ht="12.75" customHeight="1">
      <c r="A48" s="60"/>
      <c r="B48" s="93"/>
      <c r="C48" s="93"/>
      <c r="D48" s="12"/>
      <c r="E48" s="12"/>
      <c r="F48" s="12"/>
      <c r="G48" s="12"/>
      <c r="H48" s="12"/>
      <c r="I48" s="12"/>
      <c r="J48" s="12"/>
      <c r="K48" s="60"/>
      <c r="L48" s="93"/>
      <c r="M48" s="93"/>
      <c r="N48" s="12"/>
      <c r="O48" s="12"/>
      <c r="P48" s="12"/>
      <c r="Q48" s="12"/>
      <c r="R48" s="12"/>
      <c r="S48" s="12"/>
      <c r="T48" s="12"/>
      <c r="U48" s="60"/>
      <c r="V48" s="93"/>
      <c r="W48" s="93"/>
      <c r="X48" s="12"/>
      <c r="Y48" s="12"/>
      <c r="Z48" s="12"/>
      <c r="AA48" s="12"/>
      <c r="AB48" s="12"/>
      <c r="AC48" s="12"/>
      <c r="AD48" s="12"/>
      <c r="AE48" s="60"/>
      <c r="AF48" s="93"/>
      <c r="AG48" s="93"/>
      <c r="AH48" s="12"/>
      <c r="AI48" s="12"/>
      <c r="AJ48" s="12"/>
      <c r="AK48" s="12"/>
      <c r="AL48" s="12"/>
      <c r="AM48" s="12"/>
      <c r="AN48" s="12"/>
      <c r="AO48" s="60"/>
      <c r="AP48" s="93"/>
      <c r="AQ48" s="93"/>
      <c r="AR48" s="12"/>
      <c r="AS48" s="12"/>
      <c r="AT48" s="12"/>
      <c r="AU48" s="12"/>
      <c r="AV48" s="12"/>
      <c r="AW48" s="12"/>
      <c r="AX48" s="12"/>
    </row>
    <row r="49" spans="1:75" s="10" customFormat="1" ht="16.350000000000001" customHeight="1">
      <c r="A49" s="339" t="str">
        <f>A5</f>
        <v>POSITIONNEMENT DE L'APPRENANT(E)   - 1ère PERIODE  de PFMP</v>
      </c>
      <c r="B49" s="340"/>
      <c r="C49" s="340"/>
      <c r="D49" s="340"/>
      <c r="E49" s="340"/>
      <c r="F49" s="340"/>
      <c r="G49" s="340"/>
      <c r="H49" s="340"/>
      <c r="I49" s="340"/>
      <c r="J49" s="341"/>
      <c r="K49" s="339" t="str">
        <f>A5</f>
        <v>POSITIONNEMENT DE L'APPRENANT(E)   - 1ère PERIODE  de PFMP</v>
      </c>
      <c r="L49" s="340"/>
      <c r="M49" s="340"/>
      <c r="N49" s="340"/>
      <c r="O49" s="340"/>
      <c r="P49" s="340"/>
      <c r="Q49" s="340"/>
      <c r="R49" s="340"/>
      <c r="S49" s="340"/>
      <c r="T49" s="341"/>
      <c r="U49" s="339" t="str">
        <f>A5</f>
        <v>POSITIONNEMENT DE L'APPRENANT(E)   - 1ère PERIODE  de PFMP</v>
      </c>
      <c r="V49" s="340"/>
      <c r="W49" s="340"/>
      <c r="X49" s="340"/>
      <c r="Y49" s="340"/>
      <c r="Z49" s="340"/>
      <c r="AA49" s="340"/>
      <c r="AB49" s="340"/>
      <c r="AC49" s="340"/>
      <c r="AD49" s="341"/>
      <c r="AE49" s="339" t="str">
        <f>A5</f>
        <v>POSITIONNEMENT DE L'APPRENANT(E)   - 1ère PERIODE  de PFMP</v>
      </c>
      <c r="AF49" s="340"/>
      <c r="AG49" s="340"/>
      <c r="AH49" s="340"/>
      <c r="AI49" s="340"/>
      <c r="AJ49" s="340"/>
      <c r="AK49" s="340"/>
      <c r="AL49" s="340"/>
      <c r="AM49" s="340"/>
      <c r="AN49" s="341"/>
      <c r="AO49" s="339" t="str">
        <f>A5</f>
        <v>POSITIONNEMENT DE L'APPRENANT(E)   - 1ère PERIODE  de PFMP</v>
      </c>
      <c r="AP49" s="340"/>
      <c r="AQ49" s="340"/>
      <c r="AR49" s="340"/>
      <c r="AS49" s="340"/>
      <c r="AT49" s="340"/>
      <c r="AU49" s="340"/>
      <c r="AV49" s="340"/>
      <c r="AW49" s="340"/>
      <c r="AX49" s="341"/>
    </row>
    <row r="50" spans="1:75" s="10" customFormat="1" ht="12.75" customHeight="1">
      <c r="A50" s="333" t="str">
        <f>A6</f>
        <v xml:space="preserve">Situations de travail à réaliser </v>
      </c>
      <c r="B50" s="334"/>
      <c r="C50" s="330" t="str">
        <f>C6</f>
        <v>Résultats attendus</v>
      </c>
      <c r="D50" s="346" t="str">
        <f>D6</f>
        <v>Niveau de formation en établissement</v>
      </c>
      <c r="E50" s="347"/>
      <c r="F50" s="347"/>
      <c r="G50" s="348"/>
      <c r="H50" s="343" t="str">
        <f>H6</f>
        <v>Niveau de l’élève</v>
      </c>
      <c r="I50" s="343" t="str">
        <f>I6</f>
        <v>Niveau à atteindre en PFMP</v>
      </c>
      <c r="J50" s="343" t="str">
        <f>J6</f>
        <v>Niveau atteint en fin de PFMP</v>
      </c>
      <c r="K50" s="333" t="str">
        <f>A6</f>
        <v xml:space="preserve">Situations de travail à réaliser </v>
      </c>
      <c r="L50" s="334"/>
      <c r="M50" s="330" t="str">
        <f>M6</f>
        <v>Résultats attendus</v>
      </c>
      <c r="N50" s="346" t="str">
        <f>D6</f>
        <v>Niveau de formation en établissement</v>
      </c>
      <c r="O50" s="347"/>
      <c r="P50" s="347"/>
      <c r="Q50" s="348"/>
      <c r="R50" s="343" t="str">
        <f>H6</f>
        <v>Niveau de l’élève</v>
      </c>
      <c r="S50" s="343" t="str">
        <f>I6</f>
        <v>Niveau à atteindre en PFMP</v>
      </c>
      <c r="T50" s="343" t="str">
        <f>J6</f>
        <v>Niveau atteint en fin de PFMP</v>
      </c>
      <c r="U50" s="333" t="str">
        <f>A6</f>
        <v xml:space="preserve">Situations de travail à réaliser </v>
      </c>
      <c r="V50" s="334"/>
      <c r="W50" s="330" t="str">
        <f>W6</f>
        <v>Résultats attendus</v>
      </c>
      <c r="X50" s="346" t="str">
        <f>D6</f>
        <v>Niveau de formation en établissement</v>
      </c>
      <c r="Y50" s="347"/>
      <c r="Z50" s="347"/>
      <c r="AA50" s="348"/>
      <c r="AB50" s="343" t="str">
        <f>H6</f>
        <v>Niveau de l’élève</v>
      </c>
      <c r="AC50" s="343" t="str">
        <f>I6</f>
        <v>Niveau à atteindre en PFMP</v>
      </c>
      <c r="AD50" s="343" t="str">
        <f>J6</f>
        <v>Niveau atteint en fin de PFMP</v>
      </c>
      <c r="AE50" s="333" t="str">
        <f>A6</f>
        <v xml:space="preserve">Situations de travail à réaliser </v>
      </c>
      <c r="AF50" s="334"/>
      <c r="AG50" s="330" t="str">
        <f>AG6</f>
        <v>Résultats attendus</v>
      </c>
      <c r="AH50" s="346" t="str">
        <f>D6</f>
        <v>Niveau de formation en établissement</v>
      </c>
      <c r="AI50" s="347"/>
      <c r="AJ50" s="347"/>
      <c r="AK50" s="348"/>
      <c r="AL50" s="343" t="str">
        <f>H6</f>
        <v>Niveau de l’élève</v>
      </c>
      <c r="AM50" s="343" t="str">
        <f>I6</f>
        <v>Niveau à atteindre en PFMP</v>
      </c>
      <c r="AN50" s="343" t="str">
        <f>J6</f>
        <v>Niveau atteint en fin de PFMP</v>
      </c>
      <c r="AO50" s="333" t="str">
        <f>A6</f>
        <v xml:space="preserve">Situations de travail à réaliser </v>
      </c>
      <c r="AP50" s="334"/>
      <c r="AQ50" s="330" t="str">
        <f>AQ6</f>
        <v>Résultats attendus</v>
      </c>
      <c r="AR50" s="346" t="str">
        <f>D6</f>
        <v>Niveau de formation en établissement</v>
      </c>
      <c r="AS50" s="347"/>
      <c r="AT50" s="347"/>
      <c r="AU50" s="348"/>
      <c r="AV50" s="343" t="str">
        <f>H6</f>
        <v>Niveau de l’élève</v>
      </c>
      <c r="AW50" s="343" t="str">
        <f>I6</f>
        <v>Niveau à atteindre en PFMP</v>
      </c>
      <c r="AX50" s="343" t="str">
        <f>J6</f>
        <v>Niveau atteint en fin de PFMP</v>
      </c>
    </row>
    <row r="51" spans="1:75" s="10" customFormat="1" ht="12.75" customHeight="1">
      <c r="A51" s="335"/>
      <c r="B51" s="336"/>
      <c r="C51" s="331"/>
      <c r="D51" s="349"/>
      <c r="E51" s="350"/>
      <c r="F51" s="350"/>
      <c r="G51" s="351"/>
      <c r="H51" s="344"/>
      <c r="I51" s="344"/>
      <c r="J51" s="344"/>
      <c r="K51" s="335"/>
      <c r="L51" s="336"/>
      <c r="M51" s="331"/>
      <c r="N51" s="349"/>
      <c r="O51" s="350"/>
      <c r="P51" s="350"/>
      <c r="Q51" s="351"/>
      <c r="R51" s="344"/>
      <c r="S51" s="344"/>
      <c r="T51" s="344"/>
      <c r="U51" s="335"/>
      <c r="V51" s="336"/>
      <c r="W51" s="331"/>
      <c r="X51" s="349"/>
      <c r="Y51" s="350"/>
      <c r="Z51" s="350"/>
      <c r="AA51" s="351"/>
      <c r="AB51" s="344"/>
      <c r="AC51" s="344"/>
      <c r="AD51" s="344"/>
      <c r="AE51" s="335"/>
      <c r="AF51" s="336"/>
      <c r="AG51" s="331"/>
      <c r="AH51" s="349"/>
      <c r="AI51" s="350"/>
      <c r="AJ51" s="350"/>
      <c r="AK51" s="351"/>
      <c r="AL51" s="344"/>
      <c r="AM51" s="344"/>
      <c r="AN51" s="344"/>
      <c r="AO51" s="335"/>
      <c r="AP51" s="336"/>
      <c r="AQ51" s="331"/>
      <c r="AR51" s="349"/>
      <c r="AS51" s="350"/>
      <c r="AT51" s="350"/>
      <c r="AU51" s="351"/>
      <c r="AV51" s="344"/>
      <c r="AW51" s="344"/>
      <c r="AX51" s="344"/>
    </row>
    <row r="52" spans="1:75" s="10" customFormat="1" ht="12.75" customHeight="1">
      <c r="A52" s="335"/>
      <c r="B52" s="336"/>
      <c r="C52" s="331"/>
      <c r="D52" s="352"/>
      <c r="E52" s="353"/>
      <c r="F52" s="353"/>
      <c r="G52" s="354"/>
      <c r="H52" s="344"/>
      <c r="I52" s="344"/>
      <c r="J52" s="344"/>
      <c r="K52" s="335"/>
      <c r="L52" s="336"/>
      <c r="M52" s="331"/>
      <c r="N52" s="352"/>
      <c r="O52" s="353"/>
      <c r="P52" s="353"/>
      <c r="Q52" s="354"/>
      <c r="R52" s="344"/>
      <c r="S52" s="344"/>
      <c r="T52" s="344"/>
      <c r="U52" s="335"/>
      <c r="V52" s="336"/>
      <c r="W52" s="331"/>
      <c r="X52" s="352"/>
      <c r="Y52" s="353"/>
      <c r="Z52" s="353"/>
      <c r="AA52" s="354"/>
      <c r="AB52" s="344"/>
      <c r="AC52" s="344"/>
      <c r="AD52" s="344"/>
      <c r="AE52" s="335"/>
      <c r="AF52" s="336"/>
      <c r="AG52" s="331"/>
      <c r="AH52" s="352"/>
      <c r="AI52" s="353"/>
      <c r="AJ52" s="353"/>
      <c r="AK52" s="354"/>
      <c r="AL52" s="344"/>
      <c r="AM52" s="344"/>
      <c r="AN52" s="344"/>
      <c r="AO52" s="335"/>
      <c r="AP52" s="336"/>
      <c r="AQ52" s="331"/>
      <c r="AR52" s="352"/>
      <c r="AS52" s="353"/>
      <c r="AT52" s="353"/>
      <c r="AU52" s="354"/>
      <c r="AV52" s="344"/>
      <c r="AW52" s="344"/>
      <c r="AX52" s="344"/>
      <c r="BE52" s="358" t="str">
        <f>D45</f>
        <v>NOM - Prémon 2</v>
      </c>
      <c r="BF52" s="358"/>
      <c r="BG52" s="358"/>
      <c r="BH52" s="20"/>
      <c r="BI52" s="358" t="str">
        <f>N45</f>
        <v>NOM - Prémon 4</v>
      </c>
      <c r="BJ52" s="358"/>
      <c r="BK52" s="358"/>
      <c r="BL52" s="20"/>
      <c r="BM52" s="358" t="str">
        <f>X45</f>
        <v>NOM - Prémon 6</v>
      </c>
      <c r="BN52" s="358"/>
      <c r="BO52" s="358"/>
      <c r="BP52" s="20"/>
      <c r="BQ52" s="358" t="str">
        <f>AH45</f>
        <v>NOM - Prémon 8</v>
      </c>
      <c r="BR52" s="358"/>
      <c r="BS52" s="358"/>
      <c r="BT52" s="20"/>
      <c r="BU52" s="358" t="str">
        <f>AR45</f>
        <v>NOM - Prémon 10</v>
      </c>
      <c r="BV52" s="358"/>
      <c r="BW52" s="358"/>
    </row>
    <row r="53" spans="1:75" s="10" customFormat="1" ht="15.75" customHeight="1">
      <c r="A53" s="337"/>
      <c r="B53" s="338"/>
      <c r="C53" s="332"/>
      <c r="D53" s="5">
        <f>D9</f>
        <v>1</v>
      </c>
      <c r="E53" s="6">
        <f>E9</f>
        <v>2</v>
      </c>
      <c r="F53" s="7">
        <f>F9</f>
        <v>3</v>
      </c>
      <c r="G53" s="8">
        <f>G9</f>
        <v>4</v>
      </c>
      <c r="H53" s="345"/>
      <c r="I53" s="345"/>
      <c r="J53" s="345"/>
      <c r="K53" s="337"/>
      <c r="L53" s="338"/>
      <c r="M53" s="332"/>
      <c r="N53" s="5">
        <f>D9</f>
        <v>1</v>
      </c>
      <c r="O53" s="6">
        <f>E9</f>
        <v>2</v>
      </c>
      <c r="P53" s="7">
        <f>F9</f>
        <v>3</v>
      </c>
      <c r="Q53" s="8">
        <f>G9</f>
        <v>4</v>
      </c>
      <c r="R53" s="345"/>
      <c r="S53" s="345"/>
      <c r="T53" s="345"/>
      <c r="U53" s="337"/>
      <c r="V53" s="338"/>
      <c r="W53" s="332"/>
      <c r="X53" s="5">
        <f>D9</f>
        <v>1</v>
      </c>
      <c r="Y53" s="6">
        <f>E9</f>
        <v>2</v>
      </c>
      <c r="Z53" s="7">
        <f>F9</f>
        <v>3</v>
      </c>
      <c r="AA53" s="8">
        <f>G9</f>
        <v>4</v>
      </c>
      <c r="AB53" s="345"/>
      <c r="AC53" s="345"/>
      <c r="AD53" s="345"/>
      <c r="AE53" s="337"/>
      <c r="AF53" s="338"/>
      <c r="AG53" s="332"/>
      <c r="AH53" s="5">
        <f>D9</f>
        <v>1</v>
      </c>
      <c r="AI53" s="6">
        <f>E9</f>
        <v>2</v>
      </c>
      <c r="AJ53" s="7">
        <f>F9</f>
        <v>3</v>
      </c>
      <c r="AK53" s="8">
        <f>G9</f>
        <v>4</v>
      </c>
      <c r="AL53" s="345"/>
      <c r="AM53" s="345"/>
      <c r="AN53" s="345"/>
      <c r="AO53" s="337"/>
      <c r="AP53" s="338"/>
      <c r="AQ53" s="332"/>
      <c r="AR53" s="5">
        <f>D9</f>
        <v>1</v>
      </c>
      <c r="AS53" s="6">
        <f>E9</f>
        <v>2</v>
      </c>
      <c r="AT53" s="7">
        <f>F9</f>
        <v>3</v>
      </c>
      <c r="AU53" s="8">
        <f>G9</f>
        <v>4</v>
      </c>
      <c r="AV53" s="345"/>
      <c r="AW53" s="345"/>
      <c r="AX53" s="345"/>
      <c r="BE53" s="358"/>
      <c r="BF53" s="358"/>
      <c r="BG53" s="358"/>
      <c r="BH53" s="20"/>
      <c r="BI53" s="358"/>
      <c r="BJ53" s="358"/>
      <c r="BK53" s="358"/>
      <c r="BL53" s="20"/>
      <c r="BM53" s="358"/>
      <c r="BN53" s="358"/>
      <c r="BO53" s="358"/>
      <c r="BP53" s="20"/>
      <c r="BQ53" s="358"/>
      <c r="BR53" s="358"/>
      <c r="BS53" s="358"/>
      <c r="BT53" s="20"/>
      <c r="BU53" s="358"/>
      <c r="BV53" s="358"/>
      <c r="BW53" s="358"/>
    </row>
    <row r="54" spans="1:75" s="34" customFormat="1" ht="16.5" customHeight="1">
      <c r="A54" s="129" t="str">
        <f>A10</f>
        <v>A4. RECEPTION DU VEHICULE</v>
      </c>
      <c r="B54" s="130"/>
      <c r="C54" s="182"/>
      <c r="D54" s="131"/>
      <c r="E54" s="131"/>
      <c r="F54" s="131"/>
      <c r="G54" s="131"/>
      <c r="H54" s="131"/>
      <c r="I54" s="131"/>
      <c r="J54" s="132"/>
      <c r="K54" s="129" t="str">
        <f>A10</f>
        <v>A4. RECEPTION DU VEHICULE</v>
      </c>
      <c r="L54" s="130"/>
      <c r="M54" s="182"/>
      <c r="N54" s="131"/>
      <c r="O54" s="131"/>
      <c r="P54" s="131"/>
      <c r="Q54" s="131"/>
      <c r="R54" s="131"/>
      <c r="S54" s="131"/>
      <c r="T54" s="132"/>
      <c r="U54" s="129" t="str">
        <f>A10</f>
        <v>A4. RECEPTION DU VEHICULE</v>
      </c>
      <c r="V54" s="130"/>
      <c r="W54" s="182"/>
      <c r="X54" s="131"/>
      <c r="Y54" s="131"/>
      <c r="Z54" s="131"/>
      <c r="AA54" s="131"/>
      <c r="AB54" s="131"/>
      <c r="AC54" s="131"/>
      <c r="AD54" s="132"/>
      <c r="AE54" s="129" t="str">
        <f>A10</f>
        <v>A4. RECEPTION DU VEHICULE</v>
      </c>
      <c r="AF54" s="130"/>
      <c r="AG54" s="182"/>
      <c r="AH54" s="131"/>
      <c r="AI54" s="131"/>
      <c r="AJ54" s="131"/>
      <c r="AK54" s="131"/>
      <c r="AL54" s="131"/>
      <c r="AM54" s="131"/>
      <c r="AN54" s="132"/>
      <c r="AO54" s="129" t="str">
        <f>A10</f>
        <v>A4. RECEPTION DU VEHICULE</v>
      </c>
      <c r="AP54" s="130"/>
      <c r="AQ54" s="182"/>
      <c r="AR54" s="131"/>
      <c r="AS54" s="131"/>
      <c r="AT54" s="131"/>
      <c r="AU54" s="131"/>
      <c r="AV54" s="131"/>
      <c r="AW54" s="131"/>
      <c r="AX54" s="132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</row>
    <row r="55" spans="1:75" s="34" customFormat="1" ht="17.100000000000001" customHeight="1">
      <c r="A55" s="142" t="str">
        <f t="shared" ref="A55" si="266">A11</f>
        <v>Tâche T4.1 : Prendre en charge le véhicule.</v>
      </c>
      <c r="B55" s="143"/>
      <c r="C55" s="197"/>
      <c r="D55" s="144"/>
      <c r="E55" s="144"/>
      <c r="F55" s="144"/>
      <c r="G55" s="144"/>
      <c r="H55" s="144"/>
      <c r="I55" s="144"/>
      <c r="J55" s="145"/>
      <c r="K55" s="142" t="str">
        <f t="shared" ref="K55" si="267">K11</f>
        <v>Tâche T4.1 : Prendre en charge le véhicule.</v>
      </c>
      <c r="L55" s="143"/>
      <c r="M55" s="197"/>
      <c r="N55" s="144"/>
      <c r="O55" s="144"/>
      <c r="P55" s="144"/>
      <c r="Q55" s="144"/>
      <c r="R55" s="144"/>
      <c r="S55" s="144"/>
      <c r="T55" s="145"/>
      <c r="U55" s="142" t="str">
        <f t="shared" ref="U55" si="268">U11</f>
        <v>Tâche T4.1 : Prendre en charge le véhicule.</v>
      </c>
      <c r="V55" s="143"/>
      <c r="W55" s="197"/>
      <c r="X55" s="144"/>
      <c r="Y55" s="144"/>
      <c r="Z55" s="144"/>
      <c r="AA55" s="144"/>
      <c r="AB55" s="144"/>
      <c r="AC55" s="144"/>
      <c r="AD55" s="145"/>
      <c r="AE55" s="142" t="str">
        <f t="shared" ref="AE55" si="269">AE11</f>
        <v>Tâche T4.1 : Prendre en charge le véhicule.</v>
      </c>
      <c r="AF55" s="143"/>
      <c r="AG55" s="197"/>
      <c r="AH55" s="144"/>
      <c r="AI55" s="144"/>
      <c r="AJ55" s="144"/>
      <c r="AK55" s="144"/>
      <c r="AL55" s="144"/>
      <c r="AM55" s="144"/>
      <c r="AN55" s="145"/>
      <c r="AO55" s="142" t="str">
        <f t="shared" ref="AO55" si="270">AO11</f>
        <v>Tâche T4.1 : Prendre en charge le véhicule.</v>
      </c>
      <c r="AP55" s="143"/>
      <c r="AQ55" s="197"/>
      <c r="AR55" s="144"/>
      <c r="AS55" s="144"/>
      <c r="AT55" s="144"/>
      <c r="AU55" s="144"/>
      <c r="AV55" s="144"/>
      <c r="AW55" s="144"/>
      <c r="AX55" s="145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</row>
    <row r="56" spans="1:75" s="10" customFormat="1" ht="24" customHeight="1">
      <c r="A56" s="78" t="str">
        <f t="shared" ref="A56:B56" si="271">A12</f>
        <v>C35.3</v>
      </c>
      <c r="B56" s="94" t="str">
        <f t="shared" si="271"/>
        <v>Préparer un véhicule pour la livraison.</v>
      </c>
      <c r="C56" s="202" t="str">
        <f>C12</f>
        <v>Le véhicule est "décaissé" et/ou préparé à la livraison.</v>
      </c>
      <c r="D56" s="62"/>
      <c r="E56" s="62"/>
      <c r="F56" s="62"/>
      <c r="G56" s="62"/>
      <c r="H56" s="62">
        <f>(IF(BG56&gt;0,IF(BF56&gt;BE56,BF56,BE56),"------"))</f>
        <v>2</v>
      </c>
      <c r="I56" s="62">
        <f>I12</f>
        <v>3</v>
      </c>
      <c r="J56" s="64"/>
      <c r="K56" s="78" t="str">
        <f>K12</f>
        <v>C35.3</v>
      </c>
      <c r="L56" s="94" t="str">
        <f>L12</f>
        <v>Préparer un véhicule pour la livraison.</v>
      </c>
      <c r="M56" s="202" t="str">
        <f>M12</f>
        <v>Le véhicule est "décaissé" et/ou préparé à la livraison.</v>
      </c>
      <c r="N56" s="62"/>
      <c r="O56" s="62"/>
      <c r="P56" s="62"/>
      <c r="Q56" s="62"/>
      <c r="R56" s="62">
        <f>(IF(BK56&gt;0,IF(BJ56&gt;BI56,BJ56,BI56),"------"))</f>
        <v>4</v>
      </c>
      <c r="S56" s="62">
        <f>S12</f>
        <v>3</v>
      </c>
      <c r="T56" s="64"/>
      <c r="U56" s="78" t="str">
        <f t="shared" ref="U56:W56" si="272">U12</f>
        <v>C35.3</v>
      </c>
      <c r="V56" s="94" t="str">
        <f t="shared" si="272"/>
        <v>Préparer un véhicule pour la livraison.</v>
      </c>
      <c r="W56" s="202" t="str">
        <f t="shared" si="272"/>
        <v>Le véhicule est "décaissé" et/ou préparé à la livraison.</v>
      </c>
      <c r="X56" s="62"/>
      <c r="Y56" s="62"/>
      <c r="Z56" s="62"/>
      <c r="AA56" s="62"/>
      <c r="AB56" s="62" t="str">
        <f>(IF(BO56&gt;0,IF(BN56&gt;BM56,BN56,BM56),"------"))</f>
        <v>------</v>
      </c>
      <c r="AC56" s="62">
        <f>AC12</f>
        <v>3</v>
      </c>
      <c r="AD56" s="64"/>
      <c r="AE56" s="78" t="str">
        <f t="shared" ref="AE56:AG56" si="273">AE12</f>
        <v>C35.3</v>
      </c>
      <c r="AF56" s="94" t="str">
        <f t="shared" si="273"/>
        <v>Préparer un véhicule pour la livraison.</v>
      </c>
      <c r="AG56" s="202" t="str">
        <f t="shared" si="273"/>
        <v>Le véhicule est "décaissé" et/ou préparé à la livraison.</v>
      </c>
      <c r="AH56" s="62"/>
      <c r="AI56" s="62"/>
      <c r="AJ56" s="62"/>
      <c r="AK56" s="62"/>
      <c r="AL56" s="62" t="str">
        <f>(IF(BS56&gt;0,IF(BR56&gt;BQ56,BR56,BQ56),"------"))</f>
        <v>------</v>
      </c>
      <c r="AM56" s="62">
        <f t="shared" ref="AM56:AM59" si="274">AM12</f>
        <v>3</v>
      </c>
      <c r="AN56" s="64"/>
      <c r="AO56" s="78" t="str">
        <f t="shared" ref="AO56:AQ56" si="275">AO12</f>
        <v>C35.3</v>
      </c>
      <c r="AP56" s="94" t="str">
        <f t="shared" si="275"/>
        <v>Préparer un véhicule pour la livraison.</v>
      </c>
      <c r="AQ56" s="202" t="str">
        <f t="shared" si="275"/>
        <v>Le véhicule est "décaissé" et/ou préparé à la livraison.</v>
      </c>
      <c r="AR56" s="62"/>
      <c r="AS56" s="62"/>
      <c r="AT56" s="62"/>
      <c r="AU56" s="62"/>
      <c r="AV56" s="62" t="str">
        <f t="shared" ref="AV56:AV88" si="276">(IF(BW56&gt;0,IF(BV56&gt;BU56,BV56,BU56),"------"))</f>
        <v>------</v>
      </c>
      <c r="AW56" s="62">
        <f t="shared" ref="AW56:AW59" si="277">AW12</f>
        <v>3</v>
      </c>
      <c r="AX56" s="64"/>
      <c r="BE56" s="107">
        <f>'Tableau groupe'!F9</f>
        <v>2</v>
      </c>
      <c r="BF56" s="107">
        <f>'Tableau groupe'!G9</f>
        <v>0</v>
      </c>
      <c r="BG56" s="107">
        <f>BE56+BF56</f>
        <v>2</v>
      </c>
      <c r="BH56" s="107"/>
      <c r="BI56" s="107">
        <f>'Tableau groupe'!J9</f>
        <v>4</v>
      </c>
      <c r="BJ56" s="107">
        <f>'Tableau groupe'!K9</f>
        <v>0</v>
      </c>
      <c r="BK56" s="107">
        <f>BI56+BJ56</f>
        <v>4</v>
      </c>
      <c r="BL56" s="107"/>
      <c r="BM56" s="107">
        <f>'Tableau groupe'!N9</f>
        <v>0</v>
      </c>
      <c r="BN56" s="107">
        <f>'Tableau groupe'!O9</f>
        <v>0</v>
      </c>
      <c r="BO56" s="107">
        <f>BM56+BN56</f>
        <v>0</v>
      </c>
      <c r="BP56" s="107"/>
      <c r="BQ56" s="107">
        <f>'Tableau groupe'!R9</f>
        <v>0</v>
      </c>
      <c r="BR56" s="107">
        <f>'Tableau groupe'!S9</f>
        <v>0</v>
      </c>
      <c r="BS56" s="107">
        <f>BQ56+BR56</f>
        <v>0</v>
      </c>
      <c r="BT56" s="107"/>
      <c r="BU56" s="107">
        <f>'Tableau groupe'!V9</f>
        <v>0</v>
      </c>
      <c r="BV56" s="107">
        <f>'Tableau groupe'!W8</f>
        <v>0</v>
      </c>
      <c r="BW56" s="107">
        <f>BU56+BV56</f>
        <v>0</v>
      </c>
    </row>
    <row r="57" spans="1:75" s="10" customFormat="1" ht="24" customHeight="1">
      <c r="A57" s="78" t="str">
        <f t="shared" ref="A57:G57" si="278">A13</f>
        <v>C35.1</v>
      </c>
      <c r="B57" s="94" t="str">
        <f t="shared" si="278"/>
        <v>Protéger le véhicule pour l’intervention.</v>
      </c>
      <c r="C57" s="202" t="str">
        <f>C13</f>
        <v>La propreté du véhicule est préservée.</v>
      </c>
      <c r="D57" s="62" t="str">
        <f t="shared" si="278"/>
        <v/>
      </c>
      <c r="E57" s="62" t="str">
        <f t="shared" si="278"/>
        <v/>
      </c>
      <c r="F57" s="62" t="str">
        <f t="shared" si="278"/>
        <v>X</v>
      </c>
      <c r="G57" s="62" t="str">
        <f t="shared" si="278"/>
        <v/>
      </c>
      <c r="H57" s="62" t="str">
        <f t="shared" ref="H57:H88" si="279">(IF(BG57&gt;0,IF(BF57&gt;BE57,BF57,BE57),"------"))</f>
        <v>------</v>
      </c>
      <c r="I57" s="62">
        <f>I13</f>
        <v>4</v>
      </c>
      <c r="J57" s="64"/>
      <c r="K57" s="78" t="str">
        <f t="shared" ref="K57:Q57" si="280">K13</f>
        <v>C35.1</v>
      </c>
      <c r="L57" s="94" t="str">
        <f t="shared" si="280"/>
        <v>Protéger le véhicule pour l’intervention.</v>
      </c>
      <c r="M57" s="202" t="str">
        <f>M13</f>
        <v>La propreté du véhicule est préservée.</v>
      </c>
      <c r="N57" s="62" t="str">
        <f t="shared" si="280"/>
        <v/>
      </c>
      <c r="O57" s="62" t="str">
        <f t="shared" si="280"/>
        <v/>
      </c>
      <c r="P57" s="62" t="str">
        <f t="shared" si="280"/>
        <v>X</v>
      </c>
      <c r="Q57" s="62" t="str">
        <f t="shared" si="280"/>
        <v/>
      </c>
      <c r="R57" s="62" t="str">
        <f t="shared" ref="R57:R88" si="281">(IF(BK57&gt;0,IF(BJ57&gt;BI57,BJ57,BI57),"------"))</f>
        <v>------</v>
      </c>
      <c r="S57" s="62">
        <f>S13</f>
        <v>4</v>
      </c>
      <c r="T57" s="64"/>
      <c r="U57" s="78" t="str">
        <f t="shared" ref="U57:AA57" si="282">U13</f>
        <v>C35.1</v>
      </c>
      <c r="V57" s="94" t="str">
        <f t="shared" si="282"/>
        <v>Protéger le véhicule pour l’intervention.</v>
      </c>
      <c r="W57" s="202" t="str">
        <f t="shared" si="282"/>
        <v>La propreté du véhicule est préservée.</v>
      </c>
      <c r="X57" s="62" t="str">
        <f t="shared" si="282"/>
        <v/>
      </c>
      <c r="Y57" s="62" t="str">
        <f t="shared" si="282"/>
        <v/>
      </c>
      <c r="Z57" s="62" t="str">
        <f t="shared" si="282"/>
        <v>X</v>
      </c>
      <c r="AA57" s="62" t="str">
        <f t="shared" si="282"/>
        <v/>
      </c>
      <c r="AB57" s="62" t="str">
        <f t="shared" ref="AB57:AB88" si="283">(IF(BO57&gt;0,IF(BN57&gt;BM57,BN57,BM57),"------"))</f>
        <v>------</v>
      </c>
      <c r="AC57" s="62">
        <f>AC13</f>
        <v>4</v>
      </c>
      <c r="AD57" s="64"/>
      <c r="AE57" s="78" t="str">
        <f t="shared" ref="AE57:AK57" si="284">AE13</f>
        <v>C35.1</v>
      </c>
      <c r="AF57" s="94" t="str">
        <f t="shared" si="284"/>
        <v>Protéger le véhicule pour l’intervention.</v>
      </c>
      <c r="AG57" s="202" t="str">
        <f t="shared" si="284"/>
        <v>La propreté du véhicule est préservée.</v>
      </c>
      <c r="AH57" s="62" t="str">
        <f t="shared" si="284"/>
        <v/>
      </c>
      <c r="AI57" s="62" t="str">
        <f t="shared" si="284"/>
        <v/>
      </c>
      <c r="AJ57" s="62" t="str">
        <f t="shared" si="284"/>
        <v>X</v>
      </c>
      <c r="AK57" s="62" t="str">
        <f t="shared" si="284"/>
        <v/>
      </c>
      <c r="AL57" s="62" t="str">
        <f t="shared" ref="AL57:AL88" si="285">(IF(BS57&gt;0,IF(BR57&gt;BQ57,BR57,BQ57),"------"))</f>
        <v>------</v>
      </c>
      <c r="AM57" s="62">
        <f t="shared" si="274"/>
        <v>4</v>
      </c>
      <c r="AN57" s="64"/>
      <c r="AO57" s="78" t="str">
        <f t="shared" ref="AO57:AU57" si="286">AO13</f>
        <v>C35.1</v>
      </c>
      <c r="AP57" s="94" t="str">
        <f t="shared" si="286"/>
        <v>Protéger le véhicule pour l’intervention.</v>
      </c>
      <c r="AQ57" s="202" t="str">
        <f t="shared" si="286"/>
        <v>La propreté du véhicule est préservée.</v>
      </c>
      <c r="AR57" s="62" t="str">
        <f t="shared" si="286"/>
        <v/>
      </c>
      <c r="AS57" s="62" t="str">
        <f t="shared" si="286"/>
        <v/>
      </c>
      <c r="AT57" s="62" t="str">
        <f t="shared" si="286"/>
        <v>X</v>
      </c>
      <c r="AU57" s="62" t="str">
        <f t="shared" si="286"/>
        <v/>
      </c>
      <c r="AV57" s="62" t="str">
        <f t="shared" si="276"/>
        <v>------</v>
      </c>
      <c r="AW57" s="62">
        <f t="shared" si="277"/>
        <v>4</v>
      </c>
      <c r="AX57" s="64"/>
      <c r="BE57" s="107">
        <f>'Tableau groupe'!F10</f>
        <v>0</v>
      </c>
      <c r="BF57" s="107">
        <f>'Tableau groupe'!G10</f>
        <v>0</v>
      </c>
      <c r="BG57" s="107">
        <f t="shared" ref="BG57:BG77" si="287">BE57+BF57</f>
        <v>0</v>
      </c>
      <c r="BH57" s="107"/>
      <c r="BI57" s="107">
        <f>'Tableau groupe'!J10</f>
        <v>0</v>
      </c>
      <c r="BJ57" s="107">
        <f>'Tableau groupe'!K10</f>
        <v>0</v>
      </c>
      <c r="BK57" s="107">
        <f t="shared" ref="BK57:BK77" si="288">BI57+BJ57</f>
        <v>0</v>
      </c>
      <c r="BL57" s="107"/>
      <c r="BM57" s="107">
        <f>'Tableau groupe'!N10</f>
        <v>0</v>
      </c>
      <c r="BN57" s="107">
        <f>'Tableau groupe'!O10</f>
        <v>0</v>
      </c>
      <c r="BO57" s="107">
        <f t="shared" ref="BO57:BO77" si="289">BM57+BN57</f>
        <v>0</v>
      </c>
      <c r="BP57" s="107"/>
      <c r="BQ57" s="107">
        <f>'Tableau groupe'!R10</f>
        <v>0</v>
      </c>
      <c r="BR57" s="107">
        <f>'Tableau groupe'!S10</f>
        <v>0</v>
      </c>
      <c r="BS57" s="107">
        <f t="shared" ref="BS57:BS77" si="290">BQ57+BR57</f>
        <v>0</v>
      </c>
      <c r="BT57" s="107"/>
      <c r="BU57" s="107">
        <f>'Tableau groupe'!V10</f>
        <v>0</v>
      </c>
      <c r="BV57" s="107">
        <f>'Tableau groupe'!W9</f>
        <v>0</v>
      </c>
      <c r="BW57" s="107">
        <f t="shared" ref="BW57:BW77" si="291">BU57+BV57</f>
        <v>0</v>
      </c>
    </row>
    <row r="58" spans="1:75" s="10" customFormat="1" ht="16.5" customHeight="1">
      <c r="A58" s="78" t="str">
        <f t="shared" ref="A58:G58" si="292">A14</f>
        <v>C35.1</v>
      </c>
      <c r="B58" s="94" t="str">
        <f t="shared" si="292"/>
        <v xml:space="preserve">Manœuvrer le véhicule sur le sol. </v>
      </c>
      <c r="C58" s="323" t="str">
        <f>C14</f>
        <v>Le maniement du véhicule est assuré.</v>
      </c>
      <c r="D58" s="62" t="str">
        <f t="shared" si="292"/>
        <v/>
      </c>
      <c r="E58" s="62" t="str">
        <f t="shared" si="292"/>
        <v/>
      </c>
      <c r="F58" s="62" t="str">
        <f t="shared" si="292"/>
        <v>X</v>
      </c>
      <c r="G58" s="62" t="str">
        <f t="shared" si="292"/>
        <v/>
      </c>
      <c r="H58" s="62" t="str">
        <f t="shared" si="279"/>
        <v>------</v>
      </c>
      <c r="I58" s="62">
        <f>I14</f>
        <v>3</v>
      </c>
      <c r="J58" s="64"/>
      <c r="K58" s="78" t="str">
        <f t="shared" ref="K58:Q58" si="293">K14</f>
        <v>C35.1</v>
      </c>
      <c r="L58" s="94" t="str">
        <f t="shared" si="293"/>
        <v xml:space="preserve">Manœuvrer le véhicule sur le sol. </v>
      </c>
      <c r="M58" s="323" t="str">
        <f>M14</f>
        <v>Le maniement du véhicule est assuré.</v>
      </c>
      <c r="N58" s="62" t="str">
        <f t="shared" si="293"/>
        <v/>
      </c>
      <c r="O58" s="62" t="str">
        <f t="shared" si="293"/>
        <v/>
      </c>
      <c r="P58" s="62" t="str">
        <f t="shared" si="293"/>
        <v>X</v>
      </c>
      <c r="Q58" s="62" t="str">
        <f t="shared" si="293"/>
        <v/>
      </c>
      <c r="R58" s="62" t="str">
        <f t="shared" si="281"/>
        <v>------</v>
      </c>
      <c r="S58" s="62">
        <f>S14</f>
        <v>3</v>
      </c>
      <c r="T58" s="64"/>
      <c r="U58" s="78" t="str">
        <f t="shared" ref="U58:AA58" si="294">U14</f>
        <v>C35.1</v>
      </c>
      <c r="V58" s="94" t="str">
        <f t="shared" si="294"/>
        <v xml:space="preserve">Manœuvrer le véhicule sur le sol. </v>
      </c>
      <c r="W58" s="323" t="str">
        <f t="shared" si="294"/>
        <v>Le maniement du véhicule est assuré.</v>
      </c>
      <c r="X58" s="62" t="str">
        <f t="shared" si="294"/>
        <v/>
      </c>
      <c r="Y58" s="62" t="str">
        <f t="shared" si="294"/>
        <v/>
      </c>
      <c r="Z58" s="62" t="str">
        <f t="shared" si="294"/>
        <v>X</v>
      </c>
      <c r="AA58" s="62" t="str">
        <f t="shared" si="294"/>
        <v/>
      </c>
      <c r="AB58" s="62" t="str">
        <f t="shared" si="283"/>
        <v>------</v>
      </c>
      <c r="AC58" s="62">
        <f>AC14</f>
        <v>3</v>
      </c>
      <c r="AD58" s="64"/>
      <c r="AE58" s="78" t="str">
        <f t="shared" ref="AE58:AK58" si="295">AE14</f>
        <v>C35.1</v>
      </c>
      <c r="AF58" s="94" t="str">
        <f t="shared" si="295"/>
        <v xml:space="preserve">Manœuvrer le véhicule sur le sol. </v>
      </c>
      <c r="AG58" s="323" t="str">
        <f t="shared" si="295"/>
        <v>Le maniement du véhicule est assuré.</v>
      </c>
      <c r="AH58" s="62" t="str">
        <f t="shared" si="295"/>
        <v/>
      </c>
      <c r="AI58" s="62" t="str">
        <f t="shared" si="295"/>
        <v/>
      </c>
      <c r="AJ58" s="62" t="str">
        <f t="shared" si="295"/>
        <v>X</v>
      </c>
      <c r="AK58" s="62" t="str">
        <f t="shared" si="295"/>
        <v/>
      </c>
      <c r="AL58" s="62" t="str">
        <f t="shared" si="285"/>
        <v>------</v>
      </c>
      <c r="AM58" s="62">
        <f t="shared" si="274"/>
        <v>3</v>
      </c>
      <c r="AN58" s="64"/>
      <c r="AO58" s="78" t="str">
        <f t="shared" ref="AO58:AU58" si="296">AO14</f>
        <v>C35.1</v>
      </c>
      <c r="AP58" s="94" t="str">
        <f t="shared" si="296"/>
        <v xml:space="preserve">Manœuvrer le véhicule sur le sol. </v>
      </c>
      <c r="AQ58" s="323" t="str">
        <f t="shared" si="296"/>
        <v>Le maniement du véhicule est assuré.</v>
      </c>
      <c r="AR58" s="62" t="str">
        <f t="shared" si="296"/>
        <v/>
      </c>
      <c r="AS58" s="62" t="str">
        <f t="shared" si="296"/>
        <v/>
      </c>
      <c r="AT58" s="62" t="str">
        <f t="shared" si="296"/>
        <v>X</v>
      </c>
      <c r="AU58" s="62" t="str">
        <f t="shared" si="296"/>
        <v/>
      </c>
      <c r="AV58" s="62" t="str">
        <f t="shared" si="276"/>
        <v>------</v>
      </c>
      <c r="AW58" s="62">
        <f t="shared" si="277"/>
        <v>3</v>
      </c>
      <c r="AX58" s="64"/>
      <c r="BE58" s="107">
        <f>'Tableau groupe'!F11</f>
        <v>0</v>
      </c>
      <c r="BF58" s="107">
        <f>'Tableau groupe'!G11</f>
        <v>0</v>
      </c>
      <c r="BG58" s="107">
        <f t="shared" si="287"/>
        <v>0</v>
      </c>
      <c r="BH58" s="107"/>
      <c r="BI58" s="107">
        <f>'Tableau groupe'!J11</f>
        <v>0</v>
      </c>
      <c r="BJ58" s="107">
        <f>'Tableau groupe'!K11</f>
        <v>0</v>
      </c>
      <c r="BK58" s="107">
        <f t="shared" si="288"/>
        <v>0</v>
      </c>
      <c r="BL58" s="107"/>
      <c r="BM58" s="107">
        <f>'Tableau groupe'!N11</f>
        <v>0</v>
      </c>
      <c r="BN58" s="107">
        <f>'Tableau groupe'!O11</f>
        <v>0</v>
      </c>
      <c r="BO58" s="107">
        <f t="shared" si="289"/>
        <v>0</v>
      </c>
      <c r="BP58" s="107"/>
      <c r="BQ58" s="107">
        <f>'Tableau groupe'!R11</f>
        <v>0</v>
      </c>
      <c r="BR58" s="107">
        <f>'Tableau groupe'!S11</f>
        <v>0</v>
      </c>
      <c r="BS58" s="107">
        <f t="shared" si="290"/>
        <v>0</v>
      </c>
      <c r="BT58" s="107"/>
      <c r="BU58" s="107">
        <f>'Tableau groupe'!V11</f>
        <v>0</v>
      </c>
      <c r="BV58" s="107">
        <f>'Tableau groupe'!W10</f>
        <v>0</v>
      </c>
      <c r="BW58" s="107">
        <f t="shared" si="291"/>
        <v>0</v>
      </c>
    </row>
    <row r="59" spans="1:75" s="10" customFormat="1" ht="24" customHeight="1">
      <c r="A59" s="78" t="str">
        <f t="shared" ref="A59:G59" si="297">A15</f>
        <v>C35.1</v>
      </c>
      <c r="B59" s="94" t="str">
        <f t="shared" si="297"/>
        <v>Manœuvrer le véhicule sur une table élévatrice.</v>
      </c>
      <c r="C59" s="324"/>
      <c r="D59" s="62" t="str">
        <f t="shared" si="297"/>
        <v/>
      </c>
      <c r="E59" s="62" t="str">
        <f t="shared" si="297"/>
        <v/>
      </c>
      <c r="F59" s="62" t="str">
        <f t="shared" si="297"/>
        <v>X</v>
      </c>
      <c r="G59" s="62" t="str">
        <f t="shared" si="297"/>
        <v/>
      </c>
      <c r="H59" s="62" t="str">
        <f t="shared" si="279"/>
        <v>------</v>
      </c>
      <c r="I59" s="62">
        <f>I15</f>
        <v>3</v>
      </c>
      <c r="J59" s="64"/>
      <c r="K59" s="78" t="str">
        <f t="shared" ref="K59:Q60" si="298">K15</f>
        <v>C35.1</v>
      </c>
      <c r="L59" s="94" t="str">
        <f t="shared" si="298"/>
        <v>Manœuvrer le véhicule sur une table élévatrice.</v>
      </c>
      <c r="M59" s="324"/>
      <c r="N59" s="62" t="str">
        <f t="shared" si="298"/>
        <v/>
      </c>
      <c r="O59" s="62" t="str">
        <f t="shared" si="298"/>
        <v/>
      </c>
      <c r="P59" s="62" t="str">
        <f t="shared" si="298"/>
        <v>X</v>
      </c>
      <c r="Q59" s="62" t="str">
        <f t="shared" si="298"/>
        <v/>
      </c>
      <c r="R59" s="62" t="str">
        <f t="shared" si="281"/>
        <v>------</v>
      </c>
      <c r="S59" s="62">
        <f>S15</f>
        <v>3</v>
      </c>
      <c r="T59" s="64"/>
      <c r="U59" s="78" t="str">
        <f t="shared" ref="U59:AA60" si="299">U15</f>
        <v>C35.1</v>
      </c>
      <c r="V59" s="94" t="str">
        <f t="shared" si="299"/>
        <v>Manœuvrer le véhicule sur une table élévatrice.</v>
      </c>
      <c r="W59" s="324"/>
      <c r="X59" s="62" t="str">
        <f t="shared" si="299"/>
        <v/>
      </c>
      <c r="Y59" s="62" t="str">
        <f t="shared" si="299"/>
        <v/>
      </c>
      <c r="Z59" s="62" t="str">
        <f t="shared" si="299"/>
        <v>X</v>
      </c>
      <c r="AA59" s="62" t="str">
        <f t="shared" si="299"/>
        <v/>
      </c>
      <c r="AB59" s="62" t="str">
        <f t="shared" si="283"/>
        <v>------</v>
      </c>
      <c r="AC59" s="62">
        <f>AC15</f>
        <v>3</v>
      </c>
      <c r="AD59" s="64"/>
      <c r="AE59" s="78" t="str">
        <f t="shared" ref="AE59:AK60" si="300">AE15</f>
        <v>C35.1</v>
      </c>
      <c r="AF59" s="94" t="str">
        <f t="shared" si="300"/>
        <v>Manœuvrer le véhicule sur une table élévatrice.</v>
      </c>
      <c r="AG59" s="324"/>
      <c r="AH59" s="62" t="str">
        <f t="shared" si="300"/>
        <v/>
      </c>
      <c r="AI59" s="62" t="str">
        <f t="shared" si="300"/>
        <v/>
      </c>
      <c r="AJ59" s="62" t="str">
        <f t="shared" si="300"/>
        <v>X</v>
      </c>
      <c r="AK59" s="62" t="str">
        <f t="shared" si="300"/>
        <v/>
      </c>
      <c r="AL59" s="62" t="str">
        <f t="shared" si="285"/>
        <v>------</v>
      </c>
      <c r="AM59" s="62">
        <f t="shared" si="274"/>
        <v>3</v>
      </c>
      <c r="AN59" s="64"/>
      <c r="AO59" s="78" t="str">
        <f t="shared" ref="AO59:AU60" si="301">AO15</f>
        <v>C35.1</v>
      </c>
      <c r="AP59" s="94" t="str">
        <f t="shared" si="301"/>
        <v>Manœuvrer le véhicule sur une table élévatrice.</v>
      </c>
      <c r="AQ59" s="324"/>
      <c r="AR59" s="62" t="str">
        <f t="shared" si="301"/>
        <v/>
      </c>
      <c r="AS59" s="62" t="str">
        <f t="shared" si="301"/>
        <v/>
      </c>
      <c r="AT59" s="62" t="str">
        <f t="shared" si="301"/>
        <v>X</v>
      </c>
      <c r="AU59" s="62" t="str">
        <f t="shared" si="301"/>
        <v/>
      </c>
      <c r="AV59" s="62" t="str">
        <f t="shared" si="276"/>
        <v>------</v>
      </c>
      <c r="AW59" s="62">
        <f t="shared" si="277"/>
        <v>3</v>
      </c>
      <c r="AX59" s="64"/>
      <c r="BE59" s="107">
        <f>'Tableau groupe'!F12</f>
        <v>0</v>
      </c>
      <c r="BF59" s="107">
        <f>'Tableau groupe'!G12</f>
        <v>0</v>
      </c>
      <c r="BG59" s="107">
        <f t="shared" si="287"/>
        <v>0</v>
      </c>
      <c r="BH59" s="107"/>
      <c r="BI59" s="107">
        <f>'Tableau groupe'!J12</f>
        <v>0</v>
      </c>
      <c r="BJ59" s="107">
        <f>'Tableau groupe'!K12</f>
        <v>0</v>
      </c>
      <c r="BK59" s="107">
        <f t="shared" si="288"/>
        <v>0</v>
      </c>
      <c r="BL59" s="107"/>
      <c r="BM59" s="107">
        <f>'Tableau groupe'!N12</f>
        <v>0</v>
      </c>
      <c r="BN59" s="107">
        <f>'Tableau groupe'!O12</f>
        <v>0</v>
      </c>
      <c r="BO59" s="107">
        <f t="shared" si="289"/>
        <v>0</v>
      </c>
      <c r="BP59" s="107"/>
      <c r="BQ59" s="107">
        <f>'Tableau groupe'!R12</f>
        <v>0</v>
      </c>
      <c r="BR59" s="107">
        <f>'Tableau groupe'!S12</f>
        <v>0</v>
      </c>
      <c r="BS59" s="107">
        <f t="shared" si="290"/>
        <v>0</v>
      </c>
      <c r="BT59" s="107"/>
      <c r="BU59" s="107">
        <f>'Tableau groupe'!V12</f>
        <v>0</v>
      </c>
      <c r="BV59" s="107">
        <f>'Tableau groupe'!W11</f>
        <v>0</v>
      </c>
      <c r="BW59" s="107">
        <f t="shared" si="291"/>
        <v>0</v>
      </c>
    </row>
    <row r="60" spans="1:75" s="34" customFormat="1" ht="16.5" customHeight="1">
      <c r="A60" s="137" t="str">
        <f t="shared" ref="A60" si="302">A16</f>
        <v>Tâche T4.2 : Restituer le véhicule.</v>
      </c>
      <c r="B60" s="138"/>
      <c r="C60" s="203"/>
      <c r="D60" s="139"/>
      <c r="E60" s="139"/>
      <c r="F60" s="139"/>
      <c r="G60" s="139"/>
      <c r="H60" s="140"/>
      <c r="I60" s="139"/>
      <c r="J60" s="145"/>
      <c r="K60" s="137" t="str">
        <f t="shared" si="298"/>
        <v>Tâche T4.2 : Restituer le véhicule.</v>
      </c>
      <c r="L60" s="138"/>
      <c r="M60" s="203"/>
      <c r="N60" s="139"/>
      <c r="O60" s="139"/>
      <c r="P60" s="139"/>
      <c r="Q60" s="139"/>
      <c r="R60" s="140"/>
      <c r="S60" s="139"/>
      <c r="T60" s="145"/>
      <c r="U60" s="137" t="str">
        <f t="shared" si="299"/>
        <v>Tâche T4.2 : Restituer le véhicule.</v>
      </c>
      <c r="V60" s="138"/>
      <c r="W60" s="203"/>
      <c r="X60" s="139"/>
      <c r="Y60" s="139"/>
      <c r="Z60" s="139"/>
      <c r="AA60" s="139"/>
      <c r="AB60" s="140"/>
      <c r="AC60" s="139"/>
      <c r="AD60" s="145"/>
      <c r="AE60" s="137" t="str">
        <f t="shared" si="300"/>
        <v>Tâche T4.2 : Restituer le véhicule.</v>
      </c>
      <c r="AF60" s="138"/>
      <c r="AG60" s="203"/>
      <c r="AH60" s="139"/>
      <c r="AI60" s="139"/>
      <c r="AJ60" s="139"/>
      <c r="AK60" s="139"/>
      <c r="AL60" s="140"/>
      <c r="AM60" s="139"/>
      <c r="AN60" s="145"/>
      <c r="AO60" s="137" t="str">
        <f t="shared" si="301"/>
        <v>Tâche T4.2 : Restituer le véhicule.</v>
      </c>
      <c r="AP60" s="138"/>
      <c r="AQ60" s="203"/>
      <c r="AR60" s="139"/>
      <c r="AS60" s="139"/>
      <c r="AT60" s="139"/>
      <c r="AU60" s="139"/>
      <c r="AV60" s="140"/>
      <c r="AW60" s="139"/>
      <c r="AX60" s="145"/>
      <c r="BE60" s="107"/>
      <c r="BF60" s="107"/>
      <c r="BG60" s="246"/>
      <c r="BH60" s="246"/>
      <c r="BI60" s="107"/>
      <c r="BJ60" s="107"/>
      <c r="BK60" s="246"/>
      <c r="BL60" s="246"/>
      <c r="BM60" s="107"/>
      <c r="BN60" s="107"/>
      <c r="BO60" s="246"/>
      <c r="BP60" s="246"/>
      <c r="BQ60" s="107"/>
      <c r="BR60" s="107"/>
      <c r="BS60" s="246"/>
      <c r="BT60" s="246"/>
      <c r="BU60" s="107"/>
      <c r="BV60" s="107"/>
      <c r="BW60" s="246"/>
    </row>
    <row r="61" spans="1:75" s="10" customFormat="1" ht="16.5" customHeight="1">
      <c r="A61" s="238" t="str">
        <f t="shared" ref="A61:G62" si="303">A17</f>
        <v>C35.2</v>
      </c>
      <c r="B61" s="239" t="str">
        <f t="shared" si="303"/>
        <v>Laver le véhicule.</v>
      </c>
      <c r="C61" s="323" t="str">
        <f>C17</f>
        <v>Le véhicule est prêt à la restitution.</v>
      </c>
      <c r="D61" s="62" t="str">
        <f t="shared" si="303"/>
        <v/>
      </c>
      <c r="E61" s="62" t="str">
        <f t="shared" si="303"/>
        <v/>
      </c>
      <c r="F61" s="62" t="str">
        <f t="shared" si="303"/>
        <v>X</v>
      </c>
      <c r="G61" s="62" t="str">
        <f t="shared" si="303"/>
        <v/>
      </c>
      <c r="H61" s="62" t="str">
        <f t="shared" ref="H61" si="304">(IF(BG61&gt;0,IF(BF61&gt;BE61,BF61,BE61),"------"))</f>
        <v>------</v>
      </c>
      <c r="I61" s="62">
        <f>I17</f>
        <v>4</v>
      </c>
      <c r="J61" s="64"/>
      <c r="K61" s="238" t="str">
        <f t="shared" ref="K61:Q62" si="305">K17</f>
        <v>C35.2</v>
      </c>
      <c r="L61" s="239" t="str">
        <f t="shared" si="305"/>
        <v>Laver le véhicule.</v>
      </c>
      <c r="M61" s="323" t="str">
        <f>M17</f>
        <v>Le véhicule est prêt à la restitution.</v>
      </c>
      <c r="N61" s="62" t="str">
        <f t="shared" si="305"/>
        <v/>
      </c>
      <c r="O61" s="62" t="str">
        <f t="shared" si="305"/>
        <v/>
      </c>
      <c r="P61" s="62" t="str">
        <f t="shared" si="305"/>
        <v>X</v>
      </c>
      <c r="Q61" s="62" t="str">
        <f t="shared" si="305"/>
        <v/>
      </c>
      <c r="R61" s="62" t="str">
        <f t="shared" ref="R61" si="306">(IF(BK61&gt;0,IF(BJ61&gt;BI61,BJ61,BI61),"------"))</f>
        <v>------</v>
      </c>
      <c r="S61" s="62">
        <f>S17</f>
        <v>4</v>
      </c>
      <c r="T61" s="64"/>
      <c r="U61" s="238" t="str">
        <f t="shared" ref="U61:AA62" si="307">U17</f>
        <v>C35.2</v>
      </c>
      <c r="V61" s="239" t="str">
        <f t="shared" si="307"/>
        <v>Laver le véhicule.</v>
      </c>
      <c r="W61" s="323" t="str">
        <f>W17</f>
        <v>Le véhicule est prêt à la restitution.</v>
      </c>
      <c r="X61" s="62" t="str">
        <f t="shared" si="307"/>
        <v/>
      </c>
      <c r="Y61" s="62" t="str">
        <f t="shared" si="307"/>
        <v/>
      </c>
      <c r="Z61" s="62" t="str">
        <f t="shared" si="307"/>
        <v>X</v>
      </c>
      <c r="AA61" s="62" t="str">
        <f t="shared" si="307"/>
        <v/>
      </c>
      <c r="AB61" s="62" t="str">
        <f t="shared" ref="AB61" si="308">(IF(BO61&gt;0,IF(BN61&gt;BM61,BN61,BM61),"------"))</f>
        <v>------</v>
      </c>
      <c r="AC61" s="62">
        <f>AC17</f>
        <v>4</v>
      </c>
      <c r="AD61" s="64"/>
      <c r="AE61" s="238" t="str">
        <f t="shared" ref="AE61:AK62" si="309">AE17</f>
        <v>C35.2</v>
      </c>
      <c r="AF61" s="239" t="str">
        <f t="shared" si="309"/>
        <v>Laver le véhicule.</v>
      </c>
      <c r="AG61" s="323" t="str">
        <f>AG17</f>
        <v>Le véhicule est prêt à la restitution.</v>
      </c>
      <c r="AH61" s="62" t="str">
        <f t="shared" si="309"/>
        <v/>
      </c>
      <c r="AI61" s="62" t="str">
        <f t="shared" si="309"/>
        <v/>
      </c>
      <c r="AJ61" s="62" t="str">
        <f t="shared" si="309"/>
        <v>X</v>
      </c>
      <c r="AK61" s="62" t="str">
        <f t="shared" si="309"/>
        <v/>
      </c>
      <c r="AL61" s="62" t="str">
        <f t="shared" ref="AL61" si="310">(IF(BS61&gt;0,IF(BR61&gt;BQ61,BR61,BQ61),"------"))</f>
        <v>------</v>
      </c>
      <c r="AM61" s="62">
        <f>AM17</f>
        <v>4</v>
      </c>
      <c r="AN61" s="64"/>
      <c r="AO61" s="238" t="str">
        <f t="shared" ref="AO61:AU62" si="311">AO17</f>
        <v>C35.2</v>
      </c>
      <c r="AP61" s="239" t="str">
        <f t="shared" si="311"/>
        <v>Laver le véhicule.</v>
      </c>
      <c r="AQ61" s="323" t="str">
        <f>AQ17</f>
        <v>Le véhicule est prêt à la restitution.</v>
      </c>
      <c r="AR61" s="62" t="str">
        <f t="shared" si="311"/>
        <v/>
      </c>
      <c r="AS61" s="62" t="str">
        <f t="shared" si="311"/>
        <v/>
      </c>
      <c r="AT61" s="62" t="str">
        <f t="shared" si="311"/>
        <v>X</v>
      </c>
      <c r="AU61" s="62" t="str">
        <f t="shared" si="311"/>
        <v/>
      </c>
      <c r="AV61" s="62" t="str">
        <f t="shared" ref="AV61" si="312">(IF(BW61&gt;0,IF(BV61&gt;BU61,BV61,BU61),"------"))</f>
        <v>------</v>
      </c>
      <c r="AW61" s="62">
        <f>AW17</f>
        <v>4</v>
      </c>
      <c r="AX61" s="64"/>
      <c r="BE61" s="107">
        <f>'Tableau groupe'!F14</f>
        <v>0</v>
      </c>
      <c r="BF61" s="107">
        <f>'Tableau groupe'!G14</f>
        <v>0</v>
      </c>
      <c r="BG61" s="107">
        <f t="shared" ref="BG61" si="313">BE61+BF61</f>
        <v>0</v>
      </c>
      <c r="BH61" s="107"/>
      <c r="BI61" s="107">
        <f>'Tableau groupe'!J14</f>
        <v>0</v>
      </c>
      <c r="BJ61" s="107">
        <f>'Tableau groupe'!K14</f>
        <v>0</v>
      </c>
      <c r="BK61" s="107">
        <f t="shared" ref="BK61" si="314">BI61+BJ61</f>
        <v>0</v>
      </c>
      <c r="BL61" s="107"/>
      <c r="BM61" s="107">
        <f>'Tableau groupe'!N14</f>
        <v>0</v>
      </c>
      <c r="BN61" s="107">
        <f>'Tableau groupe'!O14</f>
        <v>0</v>
      </c>
      <c r="BO61" s="107">
        <f t="shared" ref="BO61" si="315">BM61+BN61</f>
        <v>0</v>
      </c>
      <c r="BP61" s="107"/>
      <c r="BQ61" s="107">
        <f>'Tableau groupe'!R14</f>
        <v>0</v>
      </c>
      <c r="BR61" s="107">
        <f>'Tableau groupe'!S14</f>
        <v>0</v>
      </c>
      <c r="BS61" s="107">
        <f t="shared" ref="BS61" si="316">BQ61+BR61</f>
        <v>0</v>
      </c>
      <c r="BT61" s="107"/>
      <c r="BU61" s="107">
        <f>'Tableau groupe'!V14</f>
        <v>0</v>
      </c>
      <c r="BV61" s="107">
        <f>'Tableau groupe'!W12</f>
        <v>0</v>
      </c>
      <c r="BW61" s="107">
        <f t="shared" ref="BW61" si="317">BU61+BV61</f>
        <v>0</v>
      </c>
    </row>
    <row r="62" spans="1:75" s="10" customFormat="1" ht="16.5" customHeight="1">
      <c r="A62" s="78" t="str">
        <f t="shared" si="303"/>
        <v>C35.2</v>
      </c>
      <c r="B62" s="94" t="str">
        <f t="shared" si="303"/>
        <v>Effectuer les contrôles de sécurité.</v>
      </c>
      <c r="C62" s="324"/>
      <c r="D62" s="62" t="str">
        <f t="shared" si="303"/>
        <v/>
      </c>
      <c r="E62" s="62" t="str">
        <f t="shared" si="303"/>
        <v>X</v>
      </c>
      <c r="F62" s="62" t="str">
        <f t="shared" si="303"/>
        <v/>
      </c>
      <c r="G62" s="62" t="str">
        <f t="shared" si="303"/>
        <v/>
      </c>
      <c r="H62" s="62" t="str">
        <f t="shared" si="279"/>
        <v>------</v>
      </c>
      <c r="I62" s="62">
        <f>I18</f>
        <v>3</v>
      </c>
      <c r="J62" s="64"/>
      <c r="K62" s="78" t="str">
        <f t="shared" si="305"/>
        <v>C35.2</v>
      </c>
      <c r="L62" s="94" t="str">
        <f t="shared" si="305"/>
        <v>Effectuer les contrôles de sécurité.</v>
      </c>
      <c r="M62" s="324"/>
      <c r="N62" s="62" t="str">
        <f t="shared" si="305"/>
        <v/>
      </c>
      <c r="O62" s="62" t="str">
        <f t="shared" si="305"/>
        <v>X</v>
      </c>
      <c r="P62" s="62" t="str">
        <f t="shared" si="305"/>
        <v/>
      </c>
      <c r="Q62" s="62" t="str">
        <f t="shared" si="305"/>
        <v/>
      </c>
      <c r="R62" s="62" t="str">
        <f t="shared" si="281"/>
        <v>------</v>
      </c>
      <c r="S62" s="62">
        <f>S18</f>
        <v>3</v>
      </c>
      <c r="T62" s="64"/>
      <c r="U62" s="78" t="str">
        <f t="shared" si="307"/>
        <v>C35.2</v>
      </c>
      <c r="V62" s="94" t="str">
        <f t="shared" si="307"/>
        <v>Effectuer les contrôles de sécurité.</v>
      </c>
      <c r="W62" s="324"/>
      <c r="X62" s="62" t="str">
        <f t="shared" si="307"/>
        <v/>
      </c>
      <c r="Y62" s="62" t="str">
        <f t="shared" si="307"/>
        <v>X</v>
      </c>
      <c r="Z62" s="62" t="str">
        <f t="shared" si="307"/>
        <v/>
      </c>
      <c r="AA62" s="62" t="str">
        <f t="shared" si="307"/>
        <v/>
      </c>
      <c r="AB62" s="62" t="str">
        <f t="shared" si="283"/>
        <v>------</v>
      </c>
      <c r="AC62" s="62">
        <f>AC18</f>
        <v>3</v>
      </c>
      <c r="AD62" s="64"/>
      <c r="AE62" s="78" t="str">
        <f t="shared" si="309"/>
        <v>C35.2</v>
      </c>
      <c r="AF62" s="94" t="str">
        <f t="shared" si="309"/>
        <v>Effectuer les contrôles de sécurité.</v>
      </c>
      <c r="AG62" s="324"/>
      <c r="AH62" s="62" t="str">
        <f t="shared" si="309"/>
        <v/>
      </c>
      <c r="AI62" s="62" t="str">
        <f t="shared" si="309"/>
        <v>X</v>
      </c>
      <c r="AJ62" s="62" t="str">
        <f t="shared" si="309"/>
        <v/>
      </c>
      <c r="AK62" s="62" t="str">
        <f t="shared" si="309"/>
        <v/>
      </c>
      <c r="AL62" s="62" t="str">
        <f t="shared" si="285"/>
        <v>------</v>
      </c>
      <c r="AM62" s="62">
        <f>AM18</f>
        <v>3</v>
      </c>
      <c r="AN62" s="64"/>
      <c r="AO62" s="78" t="str">
        <f t="shared" si="311"/>
        <v>C35.2</v>
      </c>
      <c r="AP62" s="94" t="str">
        <f t="shared" si="311"/>
        <v>Effectuer les contrôles de sécurité.</v>
      </c>
      <c r="AQ62" s="324"/>
      <c r="AR62" s="62" t="str">
        <f t="shared" si="311"/>
        <v/>
      </c>
      <c r="AS62" s="62" t="str">
        <f t="shared" si="311"/>
        <v>X</v>
      </c>
      <c r="AT62" s="62" t="str">
        <f t="shared" si="311"/>
        <v/>
      </c>
      <c r="AU62" s="62" t="str">
        <f t="shared" si="311"/>
        <v/>
      </c>
      <c r="AV62" s="62" t="str">
        <f t="shared" si="276"/>
        <v>------</v>
      </c>
      <c r="AW62" s="62">
        <f>AW18</f>
        <v>3</v>
      </c>
      <c r="AX62" s="64"/>
      <c r="BE62" s="107">
        <f>'Tableau groupe'!F15</f>
        <v>0</v>
      </c>
      <c r="BF62" s="107">
        <f>'Tableau groupe'!G15</f>
        <v>0</v>
      </c>
      <c r="BG62" s="107">
        <f t="shared" si="287"/>
        <v>0</v>
      </c>
      <c r="BH62" s="107"/>
      <c r="BI62" s="107">
        <f>'Tableau groupe'!J15</f>
        <v>0</v>
      </c>
      <c r="BJ62" s="107">
        <f>'Tableau groupe'!K15</f>
        <v>0</v>
      </c>
      <c r="BK62" s="107">
        <f t="shared" si="288"/>
        <v>0</v>
      </c>
      <c r="BL62" s="107"/>
      <c r="BM62" s="107">
        <f>'Tableau groupe'!N15</f>
        <v>0</v>
      </c>
      <c r="BN62" s="107">
        <f>'Tableau groupe'!O15</f>
        <v>0</v>
      </c>
      <c r="BO62" s="107">
        <f t="shared" si="289"/>
        <v>0</v>
      </c>
      <c r="BP62" s="107"/>
      <c r="BQ62" s="107">
        <f>'Tableau groupe'!R15</f>
        <v>0</v>
      </c>
      <c r="BR62" s="107">
        <f>'Tableau groupe'!S15</f>
        <v>0</v>
      </c>
      <c r="BS62" s="107">
        <f t="shared" si="290"/>
        <v>0</v>
      </c>
      <c r="BT62" s="107"/>
      <c r="BU62" s="107">
        <f>'Tableau groupe'!V15</f>
        <v>0</v>
      </c>
      <c r="BV62" s="107">
        <f>'Tableau groupe'!W13</f>
        <v>0</v>
      </c>
      <c r="BW62" s="107">
        <f t="shared" si="291"/>
        <v>0</v>
      </c>
    </row>
    <row r="63" spans="1:75" s="34" customFormat="1" ht="16.5" customHeight="1">
      <c r="A63" s="146" t="str">
        <f t="shared" ref="A63" si="318">A19</f>
        <v>A1. REALISER LA MAINTENANCE PERIODIQUE</v>
      </c>
      <c r="B63" s="147"/>
      <c r="C63" s="204"/>
      <c r="D63" s="148"/>
      <c r="E63" s="148"/>
      <c r="F63" s="148"/>
      <c r="G63" s="148"/>
      <c r="H63" s="148"/>
      <c r="I63" s="148"/>
      <c r="J63" s="149"/>
      <c r="K63" s="146" t="str">
        <f t="shared" ref="K63:K64" si="319">K19</f>
        <v>A1. REALISER LA MAINTENANCE PERIODIQUE</v>
      </c>
      <c r="L63" s="147"/>
      <c r="M63" s="204"/>
      <c r="N63" s="148"/>
      <c r="O63" s="148"/>
      <c r="P63" s="148"/>
      <c r="Q63" s="148"/>
      <c r="R63" s="148"/>
      <c r="S63" s="148"/>
      <c r="T63" s="149"/>
      <c r="U63" s="146" t="str">
        <f t="shared" ref="U63:U64" si="320">U19</f>
        <v>A1. REALISER LA MAINTENANCE PERIODIQUE</v>
      </c>
      <c r="V63" s="147"/>
      <c r="W63" s="204"/>
      <c r="X63" s="148"/>
      <c r="Y63" s="148"/>
      <c r="Z63" s="148"/>
      <c r="AA63" s="148"/>
      <c r="AB63" s="148"/>
      <c r="AC63" s="148"/>
      <c r="AD63" s="149"/>
      <c r="AE63" s="146" t="str">
        <f t="shared" ref="AE63:AE64" si="321">AE19</f>
        <v>A1. REALISER LA MAINTENANCE PERIODIQUE</v>
      </c>
      <c r="AF63" s="147"/>
      <c r="AG63" s="204"/>
      <c r="AH63" s="148"/>
      <c r="AI63" s="148"/>
      <c r="AJ63" s="148"/>
      <c r="AK63" s="148"/>
      <c r="AL63" s="148"/>
      <c r="AM63" s="148"/>
      <c r="AN63" s="149"/>
      <c r="AO63" s="146" t="str">
        <f t="shared" ref="AO63:AO64" si="322">AO19</f>
        <v>A1. REALISER LA MAINTENANCE PERIODIQUE</v>
      </c>
      <c r="AP63" s="147"/>
      <c r="AQ63" s="204"/>
      <c r="AR63" s="148"/>
      <c r="AS63" s="148"/>
      <c r="AT63" s="148"/>
      <c r="AU63" s="148"/>
      <c r="AV63" s="148"/>
      <c r="AW63" s="148"/>
      <c r="AX63" s="149"/>
      <c r="BE63" s="246"/>
      <c r="BF63" s="246"/>
      <c r="BG63" s="246"/>
      <c r="BH63" s="246"/>
      <c r="BI63" s="246"/>
      <c r="BJ63" s="246"/>
      <c r="BK63" s="246"/>
      <c r="BL63" s="246"/>
      <c r="BM63" s="246"/>
      <c r="BN63" s="246"/>
      <c r="BO63" s="246"/>
      <c r="BP63" s="246"/>
      <c r="BQ63" s="107"/>
      <c r="BR63" s="107"/>
      <c r="BS63" s="246"/>
      <c r="BT63" s="246"/>
      <c r="BU63" s="107"/>
      <c r="BV63" s="107"/>
      <c r="BW63" s="246"/>
    </row>
    <row r="64" spans="1:75" s="34" customFormat="1" ht="16.5" customHeight="1">
      <c r="A64" s="159" t="str">
        <f t="shared" ref="A64" si="323">A20</f>
        <v>Tâche T1.1 – Effectuer les contrôles définis par la procédure.</v>
      </c>
      <c r="B64" s="160"/>
      <c r="C64" s="205"/>
      <c r="D64" s="161"/>
      <c r="E64" s="161"/>
      <c r="F64" s="161"/>
      <c r="G64" s="161"/>
      <c r="H64" s="161"/>
      <c r="I64" s="161"/>
      <c r="J64" s="162"/>
      <c r="K64" s="159" t="str">
        <f t="shared" si="319"/>
        <v>Tâche T1.1 – Effectuer les contrôles définis par la procédure.</v>
      </c>
      <c r="L64" s="160"/>
      <c r="M64" s="205"/>
      <c r="N64" s="161"/>
      <c r="O64" s="161"/>
      <c r="P64" s="161"/>
      <c r="Q64" s="161"/>
      <c r="R64" s="161"/>
      <c r="S64" s="161"/>
      <c r="T64" s="162"/>
      <c r="U64" s="159" t="str">
        <f t="shared" si="320"/>
        <v>Tâche T1.1 – Effectuer les contrôles définis par la procédure.</v>
      </c>
      <c r="V64" s="160"/>
      <c r="W64" s="205"/>
      <c r="X64" s="161"/>
      <c r="Y64" s="161"/>
      <c r="Z64" s="161"/>
      <c r="AA64" s="161"/>
      <c r="AB64" s="161"/>
      <c r="AC64" s="161"/>
      <c r="AD64" s="162"/>
      <c r="AE64" s="159" t="str">
        <f t="shared" si="321"/>
        <v>Tâche T1.1 – Effectuer les contrôles définis par la procédure.</v>
      </c>
      <c r="AF64" s="160"/>
      <c r="AG64" s="205"/>
      <c r="AH64" s="161"/>
      <c r="AI64" s="161"/>
      <c r="AJ64" s="161"/>
      <c r="AK64" s="161"/>
      <c r="AL64" s="161"/>
      <c r="AM64" s="161"/>
      <c r="AN64" s="162"/>
      <c r="AO64" s="159" t="str">
        <f t="shared" si="322"/>
        <v>Tâche T1.1 – Effectuer les contrôles définis par la procédure.</v>
      </c>
      <c r="AP64" s="160"/>
      <c r="AQ64" s="205"/>
      <c r="AR64" s="161"/>
      <c r="AS64" s="161"/>
      <c r="AT64" s="161"/>
      <c r="AU64" s="161"/>
      <c r="AV64" s="161"/>
      <c r="AW64" s="161"/>
      <c r="AX64" s="162"/>
      <c r="BE64" s="246"/>
      <c r="BF64" s="246"/>
      <c r="BG64" s="246"/>
      <c r="BH64" s="246"/>
      <c r="BI64" s="246"/>
      <c r="BJ64" s="246"/>
      <c r="BK64" s="246"/>
      <c r="BL64" s="246"/>
      <c r="BM64" s="246"/>
      <c r="BN64" s="246"/>
      <c r="BO64" s="246"/>
      <c r="BP64" s="246"/>
      <c r="BQ64" s="107"/>
      <c r="BR64" s="107"/>
      <c r="BS64" s="246"/>
      <c r="BT64" s="246"/>
      <c r="BU64" s="107"/>
      <c r="BV64" s="107"/>
      <c r="BW64" s="246"/>
    </row>
    <row r="65" spans="1:75" s="10" customFormat="1" ht="24" customHeight="1">
      <c r="A65" s="78" t="str">
        <f t="shared" ref="A65:G65" si="324">A21</f>
        <v>C33.1</v>
      </c>
      <c r="B65" s="94" t="str">
        <f t="shared" si="324"/>
        <v>Contrôler l’usure et la pression des pneumatiques.</v>
      </c>
      <c r="C65" s="210"/>
      <c r="D65" s="62" t="str">
        <f t="shared" si="324"/>
        <v/>
      </c>
      <c r="E65" s="62" t="str">
        <f t="shared" si="324"/>
        <v/>
      </c>
      <c r="F65" s="62" t="str">
        <f t="shared" si="324"/>
        <v>X</v>
      </c>
      <c r="G65" s="62" t="str">
        <f t="shared" si="324"/>
        <v/>
      </c>
      <c r="H65" s="62" t="str">
        <f t="shared" si="279"/>
        <v>------</v>
      </c>
      <c r="I65" s="62">
        <f t="shared" ref="I65:I71" si="325">I21</f>
        <v>4</v>
      </c>
      <c r="J65" s="64"/>
      <c r="K65" s="78" t="str">
        <f t="shared" ref="K65:Q65" si="326">K21</f>
        <v>C33.1</v>
      </c>
      <c r="L65" s="94" t="str">
        <f t="shared" si="326"/>
        <v>Contrôler l’usure et la pression des pneumatiques.</v>
      </c>
      <c r="M65" s="210"/>
      <c r="N65" s="62" t="str">
        <f t="shared" si="326"/>
        <v/>
      </c>
      <c r="O65" s="62" t="str">
        <f t="shared" si="326"/>
        <v/>
      </c>
      <c r="P65" s="62" t="str">
        <f t="shared" si="326"/>
        <v>X</v>
      </c>
      <c r="Q65" s="62" t="str">
        <f t="shared" si="326"/>
        <v/>
      </c>
      <c r="R65" s="62" t="str">
        <f t="shared" si="281"/>
        <v>------</v>
      </c>
      <c r="S65" s="62">
        <f t="shared" ref="S65:S71" si="327">S21</f>
        <v>4</v>
      </c>
      <c r="T65" s="64"/>
      <c r="U65" s="78" t="str">
        <f t="shared" ref="U65:AA65" si="328">U21</f>
        <v>C33.1</v>
      </c>
      <c r="V65" s="94" t="str">
        <f t="shared" si="328"/>
        <v>Contrôler l’usure et la pression des pneumatiques.</v>
      </c>
      <c r="W65" s="210"/>
      <c r="X65" s="62" t="str">
        <f t="shared" si="328"/>
        <v/>
      </c>
      <c r="Y65" s="62" t="str">
        <f t="shared" si="328"/>
        <v/>
      </c>
      <c r="Z65" s="62" t="str">
        <f t="shared" si="328"/>
        <v>X</v>
      </c>
      <c r="AA65" s="62" t="str">
        <f t="shared" si="328"/>
        <v/>
      </c>
      <c r="AB65" s="62" t="str">
        <f t="shared" si="283"/>
        <v>------</v>
      </c>
      <c r="AC65" s="62">
        <f t="shared" ref="AC65:AC71" si="329">AC21</f>
        <v>4</v>
      </c>
      <c r="AD65" s="64"/>
      <c r="AE65" s="78" t="str">
        <f t="shared" ref="AE65:AK65" si="330">AE21</f>
        <v>C33.1</v>
      </c>
      <c r="AF65" s="94" t="str">
        <f t="shared" si="330"/>
        <v>Contrôler l’usure et la pression des pneumatiques.</v>
      </c>
      <c r="AG65" s="210"/>
      <c r="AH65" s="62" t="str">
        <f t="shared" si="330"/>
        <v/>
      </c>
      <c r="AI65" s="62" t="str">
        <f t="shared" si="330"/>
        <v/>
      </c>
      <c r="AJ65" s="62" t="str">
        <f t="shared" si="330"/>
        <v>X</v>
      </c>
      <c r="AK65" s="62" t="str">
        <f t="shared" si="330"/>
        <v/>
      </c>
      <c r="AL65" s="62" t="str">
        <f t="shared" si="285"/>
        <v>------</v>
      </c>
      <c r="AM65" s="62">
        <f t="shared" ref="AM65:AM71" si="331">AM21</f>
        <v>4</v>
      </c>
      <c r="AN65" s="64"/>
      <c r="AO65" s="78" t="str">
        <f t="shared" ref="AO65:AU65" si="332">AO21</f>
        <v>C33.1</v>
      </c>
      <c r="AP65" s="94" t="str">
        <f t="shared" si="332"/>
        <v>Contrôler l’usure et la pression des pneumatiques.</v>
      </c>
      <c r="AQ65" s="210"/>
      <c r="AR65" s="62" t="str">
        <f t="shared" si="332"/>
        <v/>
      </c>
      <c r="AS65" s="62" t="str">
        <f t="shared" si="332"/>
        <v/>
      </c>
      <c r="AT65" s="62" t="str">
        <f t="shared" si="332"/>
        <v>X</v>
      </c>
      <c r="AU65" s="62" t="str">
        <f t="shared" si="332"/>
        <v/>
      </c>
      <c r="AV65" s="62" t="str">
        <f t="shared" si="276"/>
        <v>------</v>
      </c>
      <c r="AW65" s="62">
        <f t="shared" ref="AW65:AW71" si="333">AW21</f>
        <v>4</v>
      </c>
      <c r="AX65" s="64"/>
      <c r="BE65" s="107">
        <f>'Tableau groupe'!F18</f>
        <v>0</v>
      </c>
      <c r="BF65" s="107">
        <f>'Tableau groupe'!G18</f>
        <v>0</v>
      </c>
      <c r="BG65" s="107">
        <f t="shared" si="287"/>
        <v>0</v>
      </c>
      <c r="BH65" s="107"/>
      <c r="BI65" s="107">
        <f>'Tableau groupe'!J18</f>
        <v>0</v>
      </c>
      <c r="BJ65" s="107">
        <f>'Tableau groupe'!K18</f>
        <v>0</v>
      </c>
      <c r="BK65" s="107">
        <f t="shared" si="288"/>
        <v>0</v>
      </c>
      <c r="BL65" s="107"/>
      <c r="BM65" s="107">
        <f>'Tableau groupe'!N18</f>
        <v>0</v>
      </c>
      <c r="BN65" s="107">
        <f>'Tableau groupe'!O18</f>
        <v>0</v>
      </c>
      <c r="BO65" s="107">
        <f t="shared" si="289"/>
        <v>0</v>
      </c>
      <c r="BP65" s="107"/>
      <c r="BQ65" s="107">
        <f>'Tableau groupe'!R18</f>
        <v>0</v>
      </c>
      <c r="BR65" s="107">
        <f>'Tableau groupe'!S18</f>
        <v>0</v>
      </c>
      <c r="BS65" s="107">
        <f t="shared" si="290"/>
        <v>0</v>
      </c>
      <c r="BT65" s="107"/>
      <c r="BU65" s="107">
        <f>'Tableau groupe'!V18</f>
        <v>0</v>
      </c>
      <c r="BV65" s="107">
        <f>'Tableau groupe'!W17</f>
        <v>0</v>
      </c>
      <c r="BW65" s="107">
        <f t="shared" si="291"/>
        <v>0</v>
      </c>
    </row>
    <row r="66" spans="1:75" s="10" customFormat="1" ht="17.100000000000001" customHeight="1">
      <c r="A66" s="78" t="str">
        <f t="shared" ref="A66:G66" si="334">A22</f>
        <v>C33.1</v>
      </c>
      <c r="B66" s="94" t="str">
        <f t="shared" si="334"/>
        <v>Contrôler l’usure des plaquettes.</v>
      </c>
      <c r="C66" s="215" t="str">
        <f>C22</f>
        <v>Les méthodes de contrôles</v>
      </c>
      <c r="D66" s="62" t="str">
        <f t="shared" si="334"/>
        <v/>
      </c>
      <c r="E66" s="62" t="str">
        <f t="shared" si="334"/>
        <v/>
      </c>
      <c r="F66" s="62" t="str">
        <f t="shared" si="334"/>
        <v>X</v>
      </c>
      <c r="G66" s="62" t="str">
        <f t="shared" si="334"/>
        <v/>
      </c>
      <c r="H66" s="62" t="str">
        <f t="shared" si="279"/>
        <v>------</v>
      </c>
      <c r="I66" s="62">
        <f t="shared" si="325"/>
        <v>4</v>
      </c>
      <c r="J66" s="64"/>
      <c r="K66" s="78" t="str">
        <f t="shared" ref="K66:Q66" si="335">K22</f>
        <v>C33.1</v>
      </c>
      <c r="L66" s="94" t="str">
        <f t="shared" si="335"/>
        <v>Contrôler l’usure des plaquettes.</v>
      </c>
      <c r="M66" s="215" t="str">
        <f t="shared" ref="M66:M69" si="336">M22</f>
        <v>Les méthodes de contrôles</v>
      </c>
      <c r="N66" s="62" t="str">
        <f t="shared" si="335"/>
        <v/>
      </c>
      <c r="O66" s="62" t="str">
        <f t="shared" si="335"/>
        <v/>
      </c>
      <c r="P66" s="62" t="str">
        <f t="shared" si="335"/>
        <v>X</v>
      </c>
      <c r="Q66" s="62" t="str">
        <f t="shared" si="335"/>
        <v/>
      </c>
      <c r="R66" s="62" t="str">
        <f t="shared" si="281"/>
        <v>------</v>
      </c>
      <c r="S66" s="62">
        <f t="shared" si="327"/>
        <v>4</v>
      </c>
      <c r="T66" s="64"/>
      <c r="U66" s="78" t="str">
        <f t="shared" ref="U66:AA66" si="337">U22</f>
        <v>C33.1</v>
      </c>
      <c r="V66" s="94" t="str">
        <f t="shared" si="337"/>
        <v>Contrôler l’usure des plaquettes.</v>
      </c>
      <c r="W66" s="215" t="str">
        <f t="shared" si="337"/>
        <v>Les méthodes de contrôles</v>
      </c>
      <c r="X66" s="62" t="str">
        <f t="shared" si="337"/>
        <v/>
      </c>
      <c r="Y66" s="62" t="str">
        <f t="shared" si="337"/>
        <v/>
      </c>
      <c r="Z66" s="62" t="str">
        <f t="shared" si="337"/>
        <v>X</v>
      </c>
      <c r="AA66" s="62" t="str">
        <f t="shared" si="337"/>
        <v/>
      </c>
      <c r="AB66" s="62" t="str">
        <f t="shared" si="283"/>
        <v>------</v>
      </c>
      <c r="AC66" s="62">
        <f t="shared" si="329"/>
        <v>4</v>
      </c>
      <c r="AD66" s="64"/>
      <c r="AE66" s="78" t="str">
        <f t="shared" ref="AE66:AK66" si="338">AE22</f>
        <v>C33.1</v>
      </c>
      <c r="AF66" s="94" t="str">
        <f t="shared" si="338"/>
        <v>Contrôler l’usure des plaquettes.</v>
      </c>
      <c r="AG66" s="215" t="str">
        <f t="shared" si="338"/>
        <v>Les méthodes de contrôles</v>
      </c>
      <c r="AH66" s="62" t="str">
        <f t="shared" si="338"/>
        <v/>
      </c>
      <c r="AI66" s="62" t="str">
        <f t="shared" si="338"/>
        <v/>
      </c>
      <c r="AJ66" s="62" t="str">
        <f t="shared" si="338"/>
        <v>X</v>
      </c>
      <c r="AK66" s="62" t="str">
        <f t="shared" si="338"/>
        <v/>
      </c>
      <c r="AL66" s="62" t="str">
        <f t="shared" si="285"/>
        <v>------</v>
      </c>
      <c r="AM66" s="62">
        <f t="shared" si="331"/>
        <v>4</v>
      </c>
      <c r="AN66" s="64"/>
      <c r="AO66" s="78" t="str">
        <f t="shared" ref="AO66:AU66" si="339">AO22</f>
        <v>C33.1</v>
      </c>
      <c r="AP66" s="94" t="str">
        <f t="shared" si="339"/>
        <v>Contrôler l’usure des plaquettes.</v>
      </c>
      <c r="AQ66" s="215" t="str">
        <f t="shared" si="339"/>
        <v>Les méthodes de contrôles</v>
      </c>
      <c r="AR66" s="62" t="str">
        <f t="shared" si="339"/>
        <v/>
      </c>
      <c r="AS66" s="62" t="str">
        <f t="shared" si="339"/>
        <v/>
      </c>
      <c r="AT66" s="62" t="str">
        <f t="shared" si="339"/>
        <v>X</v>
      </c>
      <c r="AU66" s="62" t="str">
        <f t="shared" si="339"/>
        <v/>
      </c>
      <c r="AV66" s="62" t="str">
        <f t="shared" si="276"/>
        <v>------</v>
      </c>
      <c r="AW66" s="62">
        <f t="shared" si="333"/>
        <v>4</v>
      </c>
      <c r="AX66" s="64"/>
      <c r="BE66" s="107">
        <f>'Tableau groupe'!F19</f>
        <v>0</v>
      </c>
      <c r="BF66" s="107">
        <f>'Tableau groupe'!G19</f>
        <v>0</v>
      </c>
      <c r="BG66" s="107">
        <f t="shared" si="287"/>
        <v>0</v>
      </c>
      <c r="BH66" s="107"/>
      <c r="BI66" s="107">
        <f>'Tableau groupe'!J19</f>
        <v>0</v>
      </c>
      <c r="BJ66" s="107">
        <f>'Tableau groupe'!K19</f>
        <v>0</v>
      </c>
      <c r="BK66" s="107">
        <f t="shared" si="288"/>
        <v>0</v>
      </c>
      <c r="BL66" s="107"/>
      <c r="BM66" s="107">
        <f>'Tableau groupe'!N19</f>
        <v>0</v>
      </c>
      <c r="BN66" s="107">
        <f>'Tableau groupe'!O19</f>
        <v>0</v>
      </c>
      <c r="BO66" s="107">
        <f t="shared" si="289"/>
        <v>0</v>
      </c>
      <c r="BP66" s="107"/>
      <c r="BQ66" s="107">
        <f>'Tableau groupe'!R19</f>
        <v>0</v>
      </c>
      <c r="BR66" s="107">
        <f>'Tableau groupe'!S19</f>
        <v>0</v>
      </c>
      <c r="BS66" s="107">
        <f t="shared" si="290"/>
        <v>0</v>
      </c>
      <c r="BT66" s="107"/>
      <c r="BU66" s="107">
        <f>'Tableau groupe'!V19</f>
        <v>0</v>
      </c>
      <c r="BV66" s="107">
        <f>'Tableau groupe'!W18</f>
        <v>0</v>
      </c>
      <c r="BW66" s="107">
        <f t="shared" si="291"/>
        <v>0</v>
      </c>
    </row>
    <row r="67" spans="1:75" s="10" customFormat="1" ht="17.100000000000001" customHeight="1">
      <c r="A67" s="78" t="str">
        <f t="shared" ref="A67:G67" si="340">A23</f>
        <v>C33.1</v>
      </c>
      <c r="B67" s="94" t="str">
        <f t="shared" si="340"/>
        <v>Contrôler l’usure d’un disque de frein.</v>
      </c>
      <c r="C67" s="214" t="str">
        <f>C23</f>
        <v>sont respectées.</v>
      </c>
      <c r="D67" s="62" t="str">
        <f t="shared" si="340"/>
        <v/>
      </c>
      <c r="E67" s="62" t="str">
        <f t="shared" si="340"/>
        <v>X</v>
      </c>
      <c r="F67" s="62" t="str">
        <f t="shared" si="340"/>
        <v/>
      </c>
      <c r="G67" s="62" t="str">
        <f t="shared" si="340"/>
        <v/>
      </c>
      <c r="H67" s="62" t="str">
        <f t="shared" si="279"/>
        <v>------</v>
      </c>
      <c r="I67" s="62">
        <f t="shared" si="325"/>
        <v>3</v>
      </c>
      <c r="J67" s="64"/>
      <c r="K67" s="78" t="str">
        <f t="shared" ref="K67:Q67" si="341">K23</f>
        <v>C33.1</v>
      </c>
      <c r="L67" s="94" t="str">
        <f t="shared" si="341"/>
        <v>Contrôler l’usure d’un disque de frein.</v>
      </c>
      <c r="M67" s="214" t="str">
        <f t="shared" si="336"/>
        <v>sont respectées.</v>
      </c>
      <c r="N67" s="62" t="str">
        <f t="shared" si="341"/>
        <v/>
      </c>
      <c r="O67" s="62" t="str">
        <f t="shared" si="341"/>
        <v>X</v>
      </c>
      <c r="P67" s="62" t="str">
        <f t="shared" si="341"/>
        <v/>
      </c>
      <c r="Q67" s="62" t="str">
        <f t="shared" si="341"/>
        <v/>
      </c>
      <c r="R67" s="62" t="str">
        <f t="shared" si="281"/>
        <v>------</v>
      </c>
      <c r="S67" s="62">
        <f t="shared" si="327"/>
        <v>3</v>
      </c>
      <c r="T67" s="64"/>
      <c r="U67" s="78" t="str">
        <f t="shared" ref="U67:AA67" si="342">U23</f>
        <v>C33.1</v>
      </c>
      <c r="V67" s="94" t="str">
        <f t="shared" si="342"/>
        <v>Contrôler l’usure d’un disque de frein.</v>
      </c>
      <c r="W67" s="214" t="str">
        <f t="shared" si="342"/>
        <v>sont respectées.</v>
      </c>
      <c r="X67" s="62" t="str">
        <f t="shared" si="342"/>
        <v/>
      </c>
      <c r="Y67" s="62" t="str">
        <f t="shared" si="342"/>
        <v>X</v>
      </c>
      <c r="Z67" s="62" t="str">
        <f t="shared" si="342"/>
        <v/>
      </c>
      <c r="AA67" s="62" t="str">
        <f t="shared" si="342"/>
        <v/>
      </c>
      <c r="AB67" s="62" t="str">
        <f t="shared" si="283"/>
        <v>------</v>
      </c>
      <c r="AC67" s="62">
        <f t="shared" si="329"/>
        <v>3</v>
      </c>
      <c r="AD67" s="64"/>
      <c r="AE67" s="78" t="str">
        <f t="shared" ref="AE67:AK67" si="343">AE23</f>
        <v>C33.1</v>
      </c>
      <c r="AF67" s="94" t="str">
        <f t="shared" si="343"/>
        <v>Contrôler l’usure d’un disque de frein.</v>
      </c>
      <c r="AG67" s="214" t="str">
        <f t="shared" si="343"/>
        <v>sont respectées.</v>
      </c>
      <c r="AH67" s="62" t="str">
        <f t="shared" si="343"/>
        <v/>
      </c>
      <c r="AI67" s="62" t="str">
        <f t="shared" si="343"/>
        <v>X</v>
      </c>
      <c r="AJ67" s="62" t="str">
        <f t="shared" si="343"/>
        <v/>
      </c>
      <c r="AK67" s="62" t="str">
        <f t="shared" si="343"/>
        <v/>
      </c>
      <c r="AL67" s="62" t="str">
        <f t="shared" si="285"/>
        <v>------</v>
      </c>
      <c r="AM67" s="62">
        <f t="shared" si="331"/>
        <v>3</v>
      </c>
      <c r="AN67" s="64"/>
      <c r="AO67" s="78" t="str">
        <f t="shared" ref="AO67:AU67" si="344">AO23</f>
        <v>C33.1</v>
      </c>
      <c r="AP67" s="94" t="str">
        <f t="shared" si="344"/>
        <v>Contrôler l’usure d’un disque de frein.</v>
      </c>
      <c r="AQ67" s="214" t="str">
        <f t="shared" si="344"/>
        <v>sont respectées.</v>
      </c>
      <c r="AR67" s="62" t="str">
        <f t="shared" si="344"/>
        <v/>
      </c>
      <c r="AS67" s="62" t="str">
        <f t="shared" si="344"/>
        <v>X</v>
      </c>
      <c r="AT67" s="62" t="str">
        <f t="shared" si="344"/>
        <v/>
      </c>
      <c r="AU67" s="62" t="str">
        <f t="shared" si="344"/>
        <v/>
      </c>
      <c r="AV67" s="62" t="str">
        <f t="shared" si="276"/>
        <v>------</v>
      </c>
      <c r="AW67" s="62">
        <f t="shared" si="333"/>
        <v>3</v>
      </c>
      <c r="AX67" s="64"/>
      <c r="BE67" s="107">
        <f>'Tableau groupe'!F20</f>
        <v>0</v>
      </c>
      <c r="BF67" s="107">
        <f>'Tableau groupe'!G20</f>
        <v>0</v>
      </c>
      <c r="BG67" s="107">
        <f t="shared" si="287"/>
        <v>0</v>
      </c>
      <c r="BH67" s="107"/>
      <c r="BI67" s="107">
        <f>'Tableau groupe'!J20</f>
        <v>0</v>
      </c>
      <c r="BJ67" s="107">
        <f>'Tableau groupe'!K20</f>
        <v>0</v>
      </c>
      <c r="BK67" s="107">
        <f t="shared" si="288"/>
        <v>0</v>
      </c>
      <c r="BL67" s="107"/>
      <c r="BM67" s="107">
        <f>'Tableau groupe'!N20</f>
        <v>0</v>
      </c>
      <c r="BN67" s="107">
        <f>'Tableau groupe'!O20</f>
        <v>0</v>
      </c>
      <c r="BO67" s="107">
        <f t="shared" si="289"/>
        <v>0</v>
      </c>
      <c r="BP67" s="107"/>
      <c r="BQ67" s="107">
        <f>'Tableau groupe'!R20</f>
        <v>0</v>
      </c>
      <c r="BR67" s="107">
        <f>'Tableau groupe'!S20</f>
        <v>0</v>
      </c>
      <c r="BS67" s="107">
        <f t="shared" si="290"/>
        <v>0</v>
      </c>
      <c r="BT67" s="107"/>
      <c r="BU67" s="107">
        <f>'Tableau groupe'!V20</f>
        <v>0</v>
      </c>
      <c r="BV67" s="107">
        <f>'Tableau groupe'!W19</f>
        <v>0</v>
      </c>
      <c r="BW67" s="107">
        <f t="shared" si="291"/>
        <v>0</v>
      </c>
    </row>
    <row r="68" spans="1:75" s="10" customFormat="1" ht="24" customHeight="1">
      <c r="A68" s="78" t="str">
        <f t="shared" ref="A68:G68" si="345">A24</f>
        <v>C33.1</v>
      </c>
      <c r="B68" s="94" t="str">
        <f t="shared" si="345"/>
        <v>Contrôler la tension de la chaîne secondaire.</v>
      </c>
      <c r="C68" s="215" t="str">
        <f>C24</f>
        <v>Les anomalies ou manquements</v>
      </c>
      <c r="D68" s="62" t="str">
        <f t="shared" si="345"/>
        <v/>
      </c>
      <c r="E68" s="62" t="str">
        <f t="shared" si="345"/>
        <v/>
      </c>
      <c r="F68" s="62" t="str">
        <f t="shared" si="345"/>
        <v>X</v>
      </c>
      <c r="G68" s="62" t="str">
        <f t="shared" si="345"/>
        <v/>
      </c>
      <c r="H68" s="62" t="str">
        <f t="shared" si="279"/>
        <v>------</v>
      </c>
      <c r="I68" s="62">
        <f t="shared" si="325"/>
        <v>3</v>
      </c>
      <c r="J68" s="64"/>
      <c r="K68" s="78" t="str">
        <f t="shared" ref="K68:Q68" si="346">K24</f>
        <v>C33.1</v>
      </c>
      <c r="L68" s="94" t="str">
        <f t="shared" si="346"/>
        <v>Contrôler la tension de la chaîne secondaire.</v>
      </c>
      <c r="M68" s="215" t="str">
        <f t="shared" si="336"/>
        <v>Les anomalies ou manquements</v>
      </c>
      <c r="N68" s="62" t="str">
        <f t="shared" si="346"/>
        <v/>
      </c>
      <c r="O68" s="62" t="str">
        <f t="shared" si="346"/>
        <v/>
      </c>
      <c r="P68" s="62" t="str">
        <f t="shared" si="346"/>
        <v>X</v>
      </c>
      <c r="Q68" s="62" t="str">
        <f t="shared" si="346"/>
        <v/>
      </c>
      <c r="R68" s="62" t="str">
        <f t="shared" si="281"/>
        <v>------</v>
      </c>
      <c r="S68" s="62">
        <f t="shared" si="327"/>
        <v>3</v>
      </c>
      <c r="T68" s="64"/>
      <c r="U68" s="78" t="str">
        <f t="shared" ref="U68:AA68" si="347">U24</f>
        <v>C33.1</v>
      </c>
      <c r="V68" s="94" t="str">
        <f t="shared" si="347"/>
        <v>Contrôler la tension de la chaîne secondaire.</v>
      </c>
      <c r="W68" s="215" t="str">
        <f t="shared" si="347"/>
        <v>Les anomalies ou manquements</v>
      </c>
      <c r="X68" s="62" t="str">
        <f t="shared" si="347"/>
        <v/>
      </c>
      <c r="Y68" s="62" t="str">
        <f t="shared" si="347"/>
        <v/>
      </c>
      <c r="Z68" s="62" t="str">
        <f t="shared" si="347"/>
        <v>X</v>
      </c>
      <c r="AA68" s="62" t="str">
        <f t="shared" si="347"/>
        <v/>
      </c>
      <c r="AB68" s="62" t="str">
        <f t="shared" si="283"/>
        <v>------</v>
      </c>
      <c r="AC68" s="62">
        <f t="shared" si="329"/>
        <v>3</v>
      </c>
      <c r="AD68" s="64"/>
      <c r="AE68" s="78" t="str">
        <f t="shared" ref="AE68:AK68" si="348">AE24</f>
        <v>C33.1</v>
      </c>
      <c r="AF68" s="94" t="str">
        <f t="shared" si="348"/>
        <v>Contrôler la tension de la chaîne secondaire.</v>
      </c>
      <c r="AG68" s="215" t="str">
        <f t="shared" si="348"/>
        <v>Les anomalies ou manquements</v>
      </c>
      <c r="AH68" s="62" t="str">
        <f t="shared" si="348"/>
        <v/>
      </c>
      <c r="AI68" s="62" t="str">
        <f t="shared" si="348"/>
        <v/>
      </c>
      <c r="AJ68" s="62" t="str">
        <f t="shared" si="348"/>
        <v>X</v>
      </c>
      <c r="AK68" s="62" t="str">
        <f t="shared" si="348"/>
        <v/>
      </c>
      <c r="AL68" s="62" t="str">
        <f t="shared" si="285"/>
        <v>------</v>
      </c>
      <c r="AM68" s="62">
        <f t="shared" si="331"/>
        <v>3</v>
      </c>
      <c r="AN68" s="64"/>
      <c r="AO68" s="78" t="str">
        <f t="shared" ref="AO68:AU68" si="349">AO24</f>
        <v>C33.1</v>
      </c>
      <c r="AP68" s="94" t="str">
        <f t="shared" si="349"/>
        <v>Contrôler la tension de la chaîne secondaire.</v>
      </c>
      <c r="AQ68" s="215" t="str">
        <f t="shared" si="349"/>
        <v>Les anomalies ou manquements</v>
      </c>
      <c r="AR68" s="62" t="str">
        <f t="shared" si="349"/>
        <v/>
      </c>
      <c r="AS68" s="62" t="str">
        <f t="shared" si="349"/>
        <v/>
      </c>
      <c r="AT68" s="62" t="str">
        <f t="shared" si="349"/>
        <v>X</v>
      </c>
      <c r="AU68" s="62" t="str">
        <f t="shared" si="349"/>
        <v/>
      </c>
      <c r="AV68" s="62" t="str">
        <f t="shared" si="276"/>
        <v>------</v>
      </c>
      <c r="AW68" s="62">
        <f t="shared" si="333"/>
        <v>3</v>
      </c>
      <c r="AX68" s="64"/>
      <c r="BE68" s="107">
        <f>'Tableau groupe'!F21</f>
        <v>0</v>
      </c>
      <c r="BF68" s="107">
        <f>'Tableau groupe'!G21</f>
        <v>0</v>
      </c>
      <c r="BG68" s="107">
        <f t="shared" si="287"/>
        <v>0</v>
      </c>
      <c r="BH68" s="107"/>
      <c r="BI68" s="107">
        <f>'Tableau groupe'!J21</f>
        <v>0</v>
      </c>
      <c r="BJ68" s="107">
        <f>'Tableau groupe'!K21</f>
        <v>0</v>
      </c>
      <c r="BK68" s="107">
        <f t="shared" si="288"/>
        <v>0</v>
      </c>
      <c r="BL68" s="107"/>
      <c r="BM68" s="107">
        <f>'Tableau groupe'!N21</f>
        <v>0</v>
      </c>
      <c r="BN68" s="107">
        <f>'Tableau groupe'!O21</f>
        <v>0</v>
      </c>
      <c r="BO68" s="107">
        <f t="shared" si="289"/>
        <v>0</v>
      </c>
      <c r="BP68" s="107"/>
      <c r="BQ68" s="107">
        <f>'Tableau groupe'!R21</f>
        <v>0</v>
      </c>
      <c r="BR68" s="107">
        <f>'Tableau groupe'!S21</f>
        <v>0</v>
      </c>
      <c r="BS68" s="107">
        <f t="shared" si="290"/>
        <v>0</v>
      </c>
      <c r="BT68" s="107"/>
      <c r="BU68" s="107">
        <f>'Tableau groupe'!V21</f>
        <v>0</v>
      </c>
      <c r="BV68" s="107">
        <f>'Tableau groupe'!W20</f>
        <v>0</v>
      </c>
      <c r="BW68" s="107">
        <f t="shared" si="291"/>
        <v>0</v>
      </c>
    </row>
    <row r="69" spans="1:75" s="34" customFormat="1" ht="24" customHeight="1">
      <c r="A69" s="78" t="str">
        <f t="shared" ref="A69:G69" si="350">A25</f>
        <v>C33.1</v>
      </c>
      <c r="B69" s="94" t="str">
        <f t="shared" si="350"/>
        <v>Contrôler les fuites (circuit lubrification, suspension).</v>
      </c>
      <c r="C69" s="214" t="str">
        <f>C25</f>
        <v>à la règlementation sont signalés.</v>
      </c>
      <c r="D69" s="62" t="str">
        <f t="shared" si="350"/>
        <v/>
      </c>
      <c r="E69" s="62" t="str">
        <f t="shared" si="350"/>
        <v/>
      </c>
      <c r="F69" s="62" t="str">
        <f t="shared" si="350"/>
        <v>X</v>
      </c>
      <c r="G69" s="62" t="str">
        <f t="shared" si="350"/>
        <v/>
      </c>
      <c r="H69" s="62" t="str">
        <f t="shared" si="279"/>
        <v>------</v>
      </c>
      <c r="I69" s="62">
        <f t="shared" si="325"/>
        <v>3</v>
      </c>
      <c r="J69" s="64"/>
      <c r="K69" s="78" t="str">
        <f t="shared" ref="K69:Q69" si="351">K25</f>
        <v>C33.1</v>
      </c>
      <c r="L69" s="94" t="str">
        <f t="shared" si="351"/>
        <v>Contrôler les fuites (circuit lubrification, suspension).</v>
      </c>
      <c r="M69" s="214" t="str">
        <f t="shared" si="336"/>
        <v>à la règlementation sont signalés.</v>
      </c>
      <c r="N69" s="62" t="str">
        <f t="shared" si="351"/>
        <v/>
      </c>
      <c r="O69" s="62" t="str">
        <f t="shared" si="351"/>
        <v/>
      </c>
      <c r="P69" s="62" t="str">
        <f t="shared" si="351"/>
        <v>X</v>
      </c>
      <c r="Q69" s="62" t="str">
        <f t="shared" si="351"/>
        <v/>
      </c>
      <c r="R69" s="62" t="str">
        <f t="shared" si="281"/>
        <v>------</v>
      </c>
      <c r="S69" s="62">
        <f t="shared" si="327"/>
        <v>3</v>
      </c>
      <c r="T69" s="64"/>
      <c r="U69" s="78" t="str">
        <f t="shared" ref="U69:AA69" si="352">U25</f>
        <v>C33.1</v>
      </c>
      <c r="V69" s="94" t="str">
        <f t="shared" si="352"/>
        <v>Contrôler les fuites (circuit lubrification, suspension).</v>
      </c>
      <c r="W69" s="214" t="str">
        <f t="shared" si="352"/>
        <v>à la règlementation sont signalés.</v>
      </c>
      <c r="X69" s="62" t="str">
        <f t="shared" si="352"/>
        <v/>
      </c>
      <c r="Y69" s="62" t="str">
        <f t="shared" si="352"/>
        <v/>
      </c>
      <c r="Z69" s="62" t="str">
        <f t="shared" si="352"/>
        <v>X</v>
      </c>
      <c r="AA69" s="62" t="str">
        <f t="shared" si="352"/>
        <v/>
      </c>
      <c r="AB69" s="62" t="str">
        <f t="shared" si="283"/>
        <v>------</v>
      </c>
      <c r="AC69" s="62">
        <f t="shared" si="329"/>
        <v>3</v>
      </c>
      <c r="AD69" s="64"/>
      <c r="AE69" s="78" t="str">
        <f t="shared" ref="AE69:AK69" si="353">AE25</f>
        <v>C33.1</v>
      </c>
      <c r="AF69" s="94" t="str">
        <f t="shared" si="353"/>
        <v>Contrôler les fuites (circuit lubrification, suspension).</v>
      </c>
      <c r="AG69" s="214" t="str">
        <f t="shared" si="353"/>
        <v>à la règlementation sont signalés.</v>
      </c>
      <c r="AH69" s="62" t="str">
        <f t="shared" si="353"/>
        <v/>
      </c>
      <c r="AI69" s="62" t="str">
        <f t="shared" si="353"/>
        <v/>
      </c>
      <c r="AJ69" s="62" t="str">
        <f t="shared" si="353"/>
        <v>X</v>
      </c>
      <c r="AK69" s="62" t="str">
        <f t="shared" si="353"/>
        <v/>
      </c>
      <c r="AL69" s="62" t="str">
        <f t="shared" si="285"/>
        <v>------</v>
      </c>
      <c r="AM69" s="62">
        <f t="shared" si="331"/>
        <v>3</v>
      </c>
      <c r="AN69" s="64"/>
      <c r="AO69" s="78" t="str">
        <f t="shared" ref="AO69:AU69" si="354">AO25</f>
        <v>C33.1</v>
      </c>
      <c r="AP69" s="94" t="str">
        <f t="shared" si="354"/>
        <v>Contrôler les fuites (circuit lubrification, suspension).</v>
      </c>
      <c r="AQ69" s="214" t="str">
        <f t="shared" si="354"/>
        <v>à la règlementation sont signalés.</v>
      </c>
      <c r="AR69" s="62" t="str">
        <f t="shared" si="354"/>
        <v/>
      </c>
      <c r="AS69" s="62" t="str">
        <f t="shared" si="354"/>
        <v/>
      </c>
      <c r="AT69" s="62" t="str">
        <f t="shared" si="354"/>
        <v>X</v>
      </c>
      <c r="AU69" s="62" t="str">
        <f t="shared" si="354"/>
        <v/>
      </c>
      <c r="AV69" s="62" t="str">
        <f t="shared" si="276"/>
        <v>------</v>
      </c>
      <c r="AW69" s="62">
        <f t="shared" si="333"/>
        <v>3</v>
      </c>
      <c r="AX69" s="64"/>
      <c r="BE69" s="107">
        <f>'Tableau groupe'!F22</f>
        <v>0</v>
      </c>
      <c r="BF69" s="107">
        <f>'Tableau groupe'!G22</f>
        <v>0</v>
      </c>
      <c r="BG69" s="246">
        <f>BE69+BF69</f>
        <v>0</v>
      </c>
      <c r="BH69" s="246"/>
      <c r="BI69" s="107">
        <f>'Tableau groupe'!J22</f>
        <v>0</v>
      </c>
      <c r="BJ69" s="107">
        <f>'Tableau groupe'!K22</f>
        <v>0</v>
      </c>
      <c r="BK69" s="246">
        <f>BI69+BJ69</f>
        <v>0</v>
      </c>
      <c r="BL69" s="246"/>
      <c r="BM69" s="107">
        <f>'Tableau groupe'!N22</f>
        <v>0</v>
      </c>
      <c r="BN69" s="107">
        <f>'Tableau groupe'!O22</f>
        <v>0</v>
      </c>
      <c r="BO69" s="246">
        <f>BM69+BN69</f>
        <v>0</v>
      </c>
      <c r="BP69" s="246"/>
      <c r="BQ69" s="107">
        <f>'Tableau groupe'!R22</f>
        <v>0</v>
      </c>
      <c r="BR69" s="107">
        <f>'Tableau groupe'!S22</f>
        <v>0</v>
      </c>
      <c r="BS69" s="246">
        <f>BQ69+BR69</f>
        <v>0</v>
      </c>
      <c r="BT69" s="246"/>
      <c r="BU69" s="107">
        <f>'Tableau groupe'!V22</f>
        <v>0</v>
      </c>
      <c r="BV69" s="107">
        <f>'Tableau groupe'!W21</f>
        <v>0</v>
      </c>
      <c r="BW69" s="246">
        <f>BU69+BV69</f>
        <v>0</v>
      </c>
    </row>
    <row r="70" spans="1:75" s="10" customFormat="1" ht="24" customHeight="1">
      <c r="A70" s="78" t="str">
        <f t="shared" ref="A70:G70" si="355">A26</f>
        <v>C33.1</v>
      </c>
      <c r="B70" s="94" t="str">
        <f t="shared" si="355"/>
        <v>Contrôler le jeu libre des câbles (gaz et embrayage).</v>
      </c>
      <c r="C70" s="212"/>
      <c r="D70" s="62" t="str">
        <f t="shared" si="355"/>
        <v/>
      </c>
      <c r="E70" s="62" t="str">
        <f t="shared" si="355"/>
        <v/>
      </c>
      <c r="F70" s="62" t="str">
        <f t="shared" si="355"/>
        <v>X</v>
      </c>
      <c r="G70" s="62" t="str">
        <f t="shared" si="355"/>
        <v/>
      </c>
      <c r="H70" s="62" t="str">
        <f t="shared" si="279"/>
        <v>------</v>
      </c>
      <c r="I70" s="62">
        <f t="shared" si="325"/>
        <v>3</v>
      </c>
      <c r="J70" s="64"/>
      <c r="K70" s="78" t="str">
        <f t="shared" ref="K70:Q70" si="356">K26</f>
        <v>C33.1</v>
      </c>
      <c r="L70" s="94" t="str">
        <f t="shared" si="356"/>
        <v>Contrôler le jeu libre des câbles (gaz et embrayage).</v>
      </c>
      <c r="M70" s="212"/>
      <c r="N70" s="62" t="str">
        <f t="shared" si="356"/>
        <v/>
      </c>
      <c r="O70" s="62" t="str">
        <f t="shared" si="356"/>
        <v/>
      </c>
      <c r="P70" s="62" t="str">
        <f t="shared" si="356"/>
        <v>X</v>
      </c>
      <c r="Q70" s="62" t="str">
        <f t="shared" si="356"/>
        <v/>
      </c>
      <c r="R70" s="62" t="str">
        <f t="shared" si="281"/>
        <v>------</v>
      </c>
      <c r="S70" s="62">
        <f t="shared" si="327"/>
        <v>3</v>
      </c>
      <c r="T70" s="64"/>
      <c r="U70" s="78" t="str">
        <f t="shared" ref="U70:AA70" si="357">U26</f>
        <v>C33.1</v>
      </c>
      <c r="V70" s="94" t="str">
        <f t="shared" si="357"/>
        <v>Contrôler le jeu libre des câbles (gaz et embrayage).</v>
      </c>
      <c r="W70" s="212"/>
      <c r="X70" s="62" t="str">
        <f t="shared" si="357"/>
        <v/>
      </c>
      <c r="Y70" s="62" t="str">
        <f t="shared" si="357"/>
        <v/>
      </c>
      <c r="Z70" s="62" t="str">
        <f t="shared" si="357"/>
        <v>X</v>
      </c>
      <c r="AA70" s="62" t="str">
        <f t="shared" si="357"/>
        <v/>
      </c>
      <c r="AB70" s="62" t="str">
        <f t="shared" si="283"/>
        <v>------</v>
      </c>
      <c r="AC70" s="62">
        <f t="shared" si="329"/>
        <v>3</v>
      </c>
      <c r="AD70" s="64"/>
      <c r="AE70" s="78" t="str">
        <f t="shared" ref="AE70:AK70" si="358">AE26</f>
        <v>C33.1</v>
      </c>
      <c r="AF70" s="94" t="str">
        <f t="shared" si="358"/>
        <v>Contrôler le jeu libre des câbles (gaz et embrayage).</v>
      </c>
      <c r="AG70" s="212"/>
      <c r="AH70" s="62" t="str">
        <f t="shared" si="358"/>
        <v/>
      </c>
      <c r="AI70" s="62" t="str">
        <f t="shared" si="358"/>
        <v/>
      </c>
      <c r="AJ70" s="62" t="str">
        <f t="shared" si="358"/>
        <v>X</v>
      </c>
      <c r="AK70" s="62" t="str">
        <f t="shared" si="358"/>
        <v/>
      </c>
      <c r="AL70" s="62" t="str">
        <f t="shared" si="285"/>
        <v>------</v>
      </c>
      <c r="AM70" s="62">
        <f t="shared" si="331"/>
        <v>3</v>
      </c>
      <c r="AN70" s="64"/>
      <c r="AO70" s="78" t="str">
        <f t="shared" ref="AO70:AU70" si="359">AO26</f>
        <v>C33.1</v>
      </c>
      <c r="AP70" s="94" t="str">
        <f t="shared" si="359"/>
        <v>Contrôler le jeu libre des câbles (gaz et embrayage).</v>
      </c>
      <c r="AQ70" s="212"/>
      <c r="AR70" s="62" t="str">
        <f t="shared" si="359"/>
        <v/>
      </c>
      <c r="AS70" s="62" t="str">
        <f t="shared" si="359"/>
        <v/>
      </c>
      <c r="AT70" s="62" t="str">
        <f t="shared" si="359"/>
        <v>X</v>
      </c>
      <c r="AU70" s="62" t="str">
        <f t="shared" si="359"/>
        <v/>
      </c>
      <c r="AV70" s="62" t="str">
        <f t="shared" si="276"/>
        <v>------</v>
      </c>
      <c r="AW70" s="62">
        <f t="shared" si="333"/>
        <v>3</v>
      </c>
      <c r="AX70" s="64"/>
      <c r="BE70" s="107">
        <f>'Tableau groupe'!F23</f>
        <v>0</v>
      </c>
      <c r="BF70" s="107">
        <f>'Tableau groupe'!G23</f>
        <v>0</v>
      </c>
      <c r="BG70" s="107">
        <f t="shared" si="287"/>
        <v>0</v>
      </c>
      <c r="BH70" s="107"/>
      <c r="BI70" s="107">
        <f>'Tableau groupe'!J23</f>
        <v>0</v>
      </c>
      <c r="BJ70" s="107">
        <f>'Tableau groupe'!K23</f>
        <v>0</v>
      </c>
      <c r="BK70" s="107">
        <f t="shared" si="288"/>
        <v>0</v>
      </c>
      <c r="BL70" s="107"/>
      <c r="BM70" s="107">
        <f>'Tableau groupe'!N23</f>
        <v>0</v>
      </c>
      <c r="BN70" s="107">
        <f>'Tableau groupe'!O23</f>
        <v>0</v>
      </c>
      <c r="BO70" s="107">
        <f t="shared" si="289"/>
        <v>0</v>
      </c>
      <c r="BP70" s="107"/>
      <c r="BQ70" s="107">
        <f>'Tableau groupe'!R23</f>
        <v>0</v>
      </c>
      <c r="BR70" s="107">
        <f>'Tableau groupe'!S23</f>
        <v>0</v>
      </c>
      <c r="BS70" s="107">
        <f t="shared" si="290"/>
        <v>0</v>
      </c>
      <c r="BT70" s="107"/>
      <c r="BU70" s="107">
        <f>'Tableau groupe'!V23</f>
        <v>0</v>
      </c>
      <c r="BV70" s="107">
        <f>'Tableau groupe'!W22</f>
        <v>0</v>
      </c>
      <c r="BW70" s="107">
        <f t="shared" si="291"/>
        <v>0</v>
      </c>
    </row>
    <row r="71" spans="1:75" s="10" customFormat="1" ht="17.100000000000001" customHeight="1">
      <c r="A71" s="78" t="str">
        <f t="shared" ref="A71:G71" si="360">A27</f>
        <v>C33.1</v>
      </c>
      <c r="B71" s="94" t="str">
        <f t="shared" si="360"/>
        <v>Contrôler l’éclairage et la signalisation.</v>
      </c>
      <c r="C71" s="211"/>
      <c r="D71" s="62" t="str">
        <f t="shared" si="360"/>
        <v/>
      </c>
      <c r="E71" s="62" t="str">
        <f t="shared" si="360"/>
        <v>X</v>
      </c>
      <c r="F71" s="62" t="str">
        <f t="shared" si="360"/>
        <v/>
      </c>
      <c r="G71" s="62" t="str">
        <f t="shared" si="360"/>
        <v/>
      </c>
      <c r="H71" s="62" t="str">
        <f t="shared" si="279"/>
        <v>------</v>
      </c>
      <c r="I71" s="62">
        <f t="shared" si="325"/>
        <v>3</v>
      </c>
      <c r="J71" s="64"/>
      <c r="K71" s="78" t="str">
        <f t="shared" ref="K71:Q72" si="361">K27</f>
        <v>C33.1</v>
      </c>
      <c r="L71" s="94" t="str">
        <f t="shared" si="361"/>
        <v>Contrôler l’éclairage et la signalisation.</v>
      </c>
      <c r="M71" s="211"/>
      <c r="N71" s="62" t="str">
        <f t="shared" si="361"/>
        <v/>
      </c>
      <c r="O71" s="62" t="str">
        <f t="shared" si="361"/>
        <v>X</v>
      </c>
      <c r="P71" s="62" t="str">
        <f t="shared" si="361"/>
        <v/>
      </c>
      <c r="Q71" s="62" t="str">
        <f t="shared" si="361"/>
        <v/>
      </c>
      <c r="R71" s="62" t="str">
        <f t="shared" si="281"/>
        <v>------</v>
      </c>
      <c r="S71" s="62">
        <f t="shared" si="327"/>
        <v>3</v>
      </c>
      <c r="T71" s="64"/>
      <c r="U71" s="78" t="str">
        <f t="shared" ref="U71:AA72" si="362">U27</f>
        <v>C33.1</v>
      </c>
      <c r="V71" s="94" t="str">
        <f t="shared" si="362"/>
        <v>Contrôler l’éclairage et la signalisation.</v>
      </c>
      <c r="W71" s="211"/>
      <c r="X71" s="62" t="str">
        <f t="shared" si="362"/>
        <v/>
      </c>
      <c r="Y71" s="62" t="str">
        <f t="shared" si="362"/>
        <v>X</v>
      </c>
      <c r="Z71" s="62" t="str">
        <f t="shared" si="362"/>
        <v/>
      </c>
      <c r="AA71" s="62" t="str">
        <f t="shared" si="362"/>
        <v/>
      </c>
      <c r="AB71" s="62" t="str">
        <f t="shared" si="283"/>
        <v>------</v>
      </c>
      <c r="AC71" s="62">
        <f t="shared" si="329"/>
        <v>3</v>
      </c>
      <c r="AD71" s="64"/>
      <c r="AE71" s="78" t="str">
        <f t="shared" ref="AE71:AK72" si="363">AE27</f>
        <v>C33.1</v>
      </c>
      <c r="AF71" s="94" t="str">
        <f t="shared" si="363"/>
        <v>Contrôler l’éclairage et la signalisation.</v>
      </c>
      <c r="AG71" s="211"/>
      <c r="AH71" s="62" t="str">
        <f t="shared" si="363"/>
        <v/>
      </c>
      <c r="AI71" s="62" t="str">
        <f t="shared" si="363"/>
        <v>X</v>
      </c>
      <c r="AJ71" s="62" t="str">
        <f t="shared" si="363"/>
        <v/>
      </c>
      <c r="AK71" s="62" t="str">
        <f t="shared" si="363"/>
        <v/>
      </c>
      <c r="AL71" s="62" t="str">
        <f t="shared" si="285"/>
        <v>------</v>
      </c>
      <c r="AM71" s="62">
        <f t="shared" si="331"/>
        <v>3</v>
      </c>
      <c r="AN71" s="64"/>
      <c r="AO71" s="78" t="str">
        <f t="shared" ref="AO71:AU72" si="364">AO27</f>
        <v>C33.1</v>
      </c>
      <c r="AP71" s="94" t="str">
        <f t="shared" si="364"/>
        <v>Contrôler l’éclairage et la signalisation.</v>
      </c>
      <c r="AQ71" s="211"/>
      <c r="AR71" s="62" t="str">
        <f t="shared" si="364"/>
        <v/>
      </c>
      <c r="AS71" s="62" t="str">
        <f t="shared" si="364"/>
        <v>X</v>
      </c>
      <c r="AT71" s="62" t="str">
        <f t="shared" si="364"/>
        <v/>
      </c>
      <c r="AU71" s="62" t="str">
        <f t="shared" si="364"/>
        <v/>
      </c>
      <c r="AV71" s="62" t="str">
        <f t="shared" si="276"/>
        <v>------</v>
      </c>
      <c r="AW71" s="62">
        <f t="shared" si="333"/>
        <v>3</v>
      </c>
      <c r="AX71" s="64"/>
      <c r="BE71" s="107">
        <f>'Tableau groupe'!F24</f>
        <v>0</v>
      </c>
      <c r="BF71" s="107">
        <f>'Tableau groupe'!G24</f>
        <v>0</v>
      </c>
      <c r="BG71" s="107">
        <f t="shared" si="287"/>
        <v>0</v>
      </c>
      <c r="BH71" s="107"/>
      <c r="BI71" s="107">
        <f>'Tableau groupe'!J24</f>
        <v>0</v>
      </c>
      <c r="BJ71" s="107">
        <f>'Tableau groupe'!K24</f>
        <v>0</v>
      </c>
      <c r="BK71" s="107">
        <f t="shared" si="288"/>
        <v>0</v>
      </c>
      <c r="BL71" s="107"/>
      <c r="BM71" s="107">
        <f>'Tableau groupe'!N24</f>
        <v>0</v>
      </c>
      <c r="BN71" s="107">
        <f>'Tableau groupe'!O24</f>
        <v>0</v>
      </c>
      <c r="BO71" s="107">
        <f t="shared" si="289"/>
        <v>0</v>
      </c>
      <c r="BP71" s="107"/>
      <c r="BQ71" s="107">
        <f>'Tableau groupe'!R24</f>
        <v>0</v>
      </c>
      <c r="BR71" s="107">
        <f>'Tableau groupe'!S24</f>
        <v>0</v>
      </c>
      <c r="BS71" s="107">
        <f t="shared" si="290"/>
        <v>0</v>
      </c>
      <c r="BT71" s="107"/>
      <c r="BU71" s="107">
        <f>'Tableau groupe'!V24</f>
        <v>0</v>
      </c>
      <c r="BV71" s="107">
        <f>'Tableau groupe'!W23</f>
        <v>0</v>
      </c>
      <c r="BW71" s="107">
        <f t="shared" si="291"/>
        <v>0</v>
      </c>
    </row>
    <row r="72" spans="1:75" s="34" customFormat="1" ht="17.100000000000001" customHeight="1">
      <c r="A72" s="154" t="str">
        <f t="shared" ref="A72" si="365">A28</f>
        <v>Tâche T1.2 – Remplacer les sous-ensembles, les éléments, les produits.  Ajuster les niveaux.</v>
      </c>
      <c r="B72" s="155"/>
      <c r="C72" s="206"/>
      <c r="D72" s="156"/>
      <c r="E72" s="156"/>
      <c r="F72" s="156"/>
      <c r="G72" s="156"/>
      <c r="H72" s="158"/>
      <c r="I72" s="156"/>
      <c r="J72" s="162"/>
      <c r="K72" s="154" t="str">
        <f t="shared" si="361"/>
        <v>Tâche T1.2 – Remplacer les sous-ensembles, les éléments, les produits.  Ajuster les niveaux.</v>
      </c>
      <c r="L72" s="155"/>
      <c r="M72" s="206"/>
      <c r="N72" s="156"/>
      <c r="O72" s="156"/>
      <c r="P72" s="156"/>
      <c r="Q72" s="156"/>
      <c r="R72" s="158"/>
      <c r="S72" s="156"/>
      <c r="T72" s="162"/>
      <c r="U72" s="154" t="str">
        <f t="shared" si="362"/>
        <v>Tâche T1.2 – Remplacer les sous-ensembles, les éléments, les produits.  Ajuster les niveaux.</v>
      </c>
      <c r="V72" s="155"/>
      <c r="W72" s="206"/>
      <c r="X72" s="156"/>
      <c r="Y72" s="156"/>
      <c r="Z72" s="156"/>
      <c r="AA72" s="156"/>
      <c r="AB72" s="158"/>
      <c r="AC72" s="156"/>
      <c r="AD72" s="162"/>
      <c r="AE72" s="154" t="str">
        <f t="shared" si="363"/>
        <v>Tâche T1.2 – Remplacer les sous-ensembles, les éléments, les produits.  Ajuster les niveaux.</v>
      </c>
      <c r="AF72" s="155"/>
      <c r="AG72" s="206"/>
      <c r="AH72" s="156"/>
      <c r="AI72" s="156"/>
      <c r="AJ72" s="156"/>
      <c r="AK72" s="156"/>
      <c r="AL72" s="158"/>
      <c r="AM72" s="156"/>
      <c r="AN72" s="162"/>
      <c r="AO72" s="154" t="str">
        <f t="shared" si="364"/>
        <v>Tâche T1.2 – Remplacer les sous-ensembles, les éléments, les produits.  Ajuster les niveaux.</v>
      </c>
      <c r="AP72" s="155"/>
      <c r="AQ72" s="206"/>
      <c r="AR72" s="156"/>
      <c r="AS72" s="156"/>
      <c r="AT72" s="156"/>
      <c r="AU72" s="156"/>
      <c r="AV72" s="158"/>
      <c r="AW72" s="156"/>
      <c r="AX72" s="162"/>
      <c r="BE72" s="107"/>
      <c r="BF72" s="107"/>
      <c r="BG72" s="246"/>
      <c r="BH72" s="246"/>
      <c r="BI72" s="107"/>
      <c r="BJ72" s="107"/>
      <c r="BK72" s="246"/>
      <c r="BL72" s="246"/>
      <c r="BM72" s="107"/>
      <c r="BN72" s="107"/>
      <c r="BO72" s="246"/>
      <c r="BP72" s="246"/>
      <c r="BQ72" s="107"/>
      <c r="BR72" s="107"/>
      <c r="BS72" s="246"/>
      <c r="BT72" s="246"/>
      <c r="BU72" s="107"/>
      <c r="BV72" s="107"/>
      <c r="BW72" s="246"/>
    </row>
    <row r="73" spans="1:75" s="10" customFormat="1" ht="24" customHeight="1">
      <c r="A73" s="78" t="str">
        <f t="shared" ref="A73:G73" si="366">A29</f>
        <v>C21.1</v>
      </c>
      <c r="B73" s="94" t="str">
        <f t="shared" si="366"/>
        <v>Contrôler et ajuster les niveaux.</v>
      </c>
      <c r="C73" s="202" t="str">
        <f>C29</f>
        <v>Tous les niveaux sont contrôlés
 et complétés.</v>
      </c>
      <c r="D73" s="62" t="str">
        <f t="shared" si="366"/>
        <v/>
      </c>
      <c r="E73" s="62" t="str">
        <f t="shared" si="366"/>
        <v/>
      </c>
      <c r="F73" s="62" t="str">
        <f t="shared" si="366"/>
        <v>X</v>
      </c>
      <c r="G73" s="62" t="str">
        <f t="shared" si="366"/>
        <v/>
      </c>
      <c r="H73" s="62" t="str">
        <f t="shared" si="279"/>
        <v>------</v>
      </c>
      <c r="I73" s="62">
        <f t="shared" ref="I73:I81" si="367">I29</f>
        <v>3</v>
      </c>
      <c r="J73" s="64"/>
      <c r="K73" s="78" t="str">
        <f t="shared" ref="K73:Q73" si="368">K29</f>
        <v>C21.1</v>
      </c>
      <c r="L73" s="94" t="str">
        <f t="shared" si="368"/>
        <v>Contrôler et ajuster les niveaux.</v>
      </c>
      <c r="M73" s="202" t="str">
        <f t="shared" si="368"/>
        <v>Tous les niveaux sont contrôlés
 et complétés.</v>
      </c>
      <c r="N73" s="62" t="str">
        <f t="shared" si="368"/>
        <v/>
      </c>
      <c r="O73" s="62" t="str">
        <f t="shared" si="368"/>
        <v/>
      </c>
      <c r="P73" s="62" t="str">
        <f t="shared" si="368"/>
        <v>X</v>
      </c>
      <c r="Q73" s="62" t="str">
        <f t="shared" si="368"/>
        <v/>
      </c>
      <c r="R73" s="62" t="str">
        <f t="shared" si="281"/>
        <v>------</v>
      </c>
      <c r="S73" s="62">
        <f t="shared" ref="S73:S81" si="369">S29</f>
        <v>3</v>
      </c>
      <c r="T73" s="64"/>
      <c r="U73" s="78" t="str">
        <f t="shared" ref="U73:AA76" si="370">U29</f>
        <v>C21.1</v>
      </c>
      <c r="V73" s="94" t="str">
        <f t="shared" si="370"/>
        <v>Contrôler et ajuster les niveaux.</v>
      </c>
      <c r="W73" s="202" t="str">
        <f t="shared" si="370"/>
        <v>Tous les niveaux sont contrôlés
 et complétés.</v>
      </c>
      <c r="X73" s="62" t="str">
        <f t="shared" si="370"/>
        <v/>
      </c>
      <c r="Y73" s="62" t="str">
        <f t="shared" si="370"/>
        <v/>
      </c>
      <c r="Z73" s="62" t="str">
        <f t="shared" si="370"/>
        <v>X</v>
      </c>
      <c r="AA73" s="62" t="str">
        <f t="shared" si="370"/>
        <v/>
      </c>
      <c r="AB73" s="62" t="str">
        <f t="shared" si="283"/>
        <v>------</v>
      </c>
      <c r="AC73" s="62">
        <f t="shared" ref="AC73:AC81" si="371">AC29</f>
        <v>3</v>
      </c>
      <c r="AD73" s="64"/>
      <c r="AE73" s="78" t="str">
        <f t="shared" ref="AE73:AK76" si="372">AE29</f>
        <v>C21.1</v>
      </c>
      <c r="AF73" s="94" t="str">
        <f t="shared" si="372"/>
        <v>Contrôler et ajuster les niveaux.</v>
      </c>
      <c r="AG73" s="202" t="str">
        <f t="shared" si="372"/>
        <v>Tous les niveaux sont contrôlés
 et complétés.</v>
      </c>
      <c r="AH73" s="62" t="str">
        <f t="shared" si="372"/>
        <v/>
      </c>
      <c r="AI73" s="62" t="str">
        <f t="shared" si="372"/>
        <v/>
      </c>
      <c r="AJ73" s="62" t="str">
        <f t="shared" si="372"/>
        <v>X</v>
      </c>
      <c r="AK73" s="62" t="str">
        <f t="shared" si="372"/>
        <v/>
      </c>
      <c r="AL73" s="62" t="str">
        <f t="shared" si="285"/>
        <v>------</v>
      </c>
      <c r="AM73" s="62">
        <f t="shared" ref="AM73:AM81" si="373">AM29</f>
        <v>3</v>
      </c>
      <c r="AN73" s="64"/>
      <c r="AO73" s="78" t="str">
        <f t="shared" ref="AO73:AU76" si="374">AO29</f>
        <v>C21.1</v>
      </c>
      <c r="AP73" s="94" t="str">
        <f t="shared" si="374"/>
        <v>Contrôler et ajuster les niveaux.</v>
      </c>
      <c r="AQ73" s="202" t="str">
        <f t="shared" si="374"/>
        <v>Tous les niveaux sont contrôlés
 et complétés.</v>
      </c>
      <c r="AR73" s="62" t="str">
        <f t="shared" si="374"/>
        <v/>
      </c>
      <c r="AS73" s="62" t="str">
        <f t="shared" si="374"/>
        <v/>
      </c>
      <c r="AT73" s="62" t="str">
        <f t="shared" si="374"/>
        <v>X</v>
      </c>
      <c r="AU73" s="62" t="str">
        <f t="shared" si="374"/>
        <v/>
      </c>
      <c r="AV73" s="62" t="str">
        <f t="shared" si="276"/>
        <v>------</v>
      </c>
      <c r="AW73" s="62">
        <f t="shared" ref="AW73:AW81" si="375">AW29</f>
        <v>3</v>
      </c>
      <c r="AX73" s="64"/>
      <c r="BE73" s="107">
        <f>'Tableau groupe'!F26</f>
        <v>0</v>
      </c>
      <c r="BF73" s="107">
        <f>'Tableau groupe'!G26</f>
        <v>0</v>
      </c>
      <c r="BG73" s="107">
        <f t="shared" si="287"/>
        <v>0</v>
      </c>
      <c r="BH73" s="107"/>
      <c r="BI73" s="107">
        <f>'Tableau groupe'!J26</f>
        <v>0</v>
      </c>
      <c r="BJ73" s="107">
        <f>'Tableau groupe'!K26</f>
        <v>0</v>
      </c>
      <c r="BK73" s="107">
        <f t="shared" si="288"/>
        <v>0</v>
      </c>
      <c r="BL73" s="107"/>
      <c r="BM73" s="107">
        <f>'Tableau groupe'!N26</f>
        <v>0</v>
      </c>
      <c r="BN73" s="107">
        <f>'Tableau groupe'!O26</f>
        <v>0</v>
      </c>
      <c r="BO73" s="107">
        <f t="shared" si="289"/>
        <v>0</v>
      </c>
      <c r="BP73" s="107"/>
      <c r="BQ73" s="107">
        <f>'Tableau groupe'!R26</f>
        <v>0</v>
      </c>
      <c r="BR73" s="107">
        <f>'Tableau groupe'!S26</f>
        <v>0</v>
      </c>
      <c r="BS73" s="107">
        <f t="shared" si="290"/>
        <v>0</v>
      </c>
      <c r="BT73" s="107"/>
      <c r="BU73" s="107">
        <f>'Tableau groupe'!V26</f>
        <v>0</v>
      </c>
      <c r="BV73" s="107">
        <f>'Tableau groupe'!W25</f>
        <v>0</v>
      </c>
      <c r="BW73" s="107">
        <f t="shared" si="291"/>
        <v>0</v>
      </c>
    </row>
    <row r="74" spans="1:75" s="10" customFormat="1" ht="24" customHeight="1">
      <c r="A74" s="78" t="str">
        <f t="shared" ref="A74:G74" si="376">A30</f>
        <v>C31.1</v>
      </c>
      <c r="B74" s="94" t="str">
        <f t="shared" si="376"/>
        <v>Effectuer la vidange du moteur + filtre à huile.</v>
      </c>
      <c r="C74" s="202" t="str">
        <f>C30</f>
        <v>La vidange est réalisée correctement.</v>
      </c>
      <c r="D74" s="62" t="str">
        <f t="shared" si="376"/>
        <v/>
      </c>
      <c r="E74" s="62" t="str">
        <f t="shared" si="376"/>
        <v>X</v>
      </c>
      <c r="F74" s="62" t="str">
        <f t="shared" si="376"/>
        <v/>
      </c>
      <c r="G74" s="62" t="str">
        <f t="shared" si="376"/>
        <v/>
      </c>
      <c r="H74" s="62" t="str">
        <f t="shared" si="279"/>
        <v>------</v>
      </c>
      <c r="I74" s="62">
        <f t="shared" si="367"/>
        <v>3</v>
      </c>
      <c r="J74" s="64"/>
      <c r="K74" s="78" t="str">
        <f t="shared" ref="K74:Q74" si="377">K30</f>
        <v>C31.1</v>
      </c>
      <c r="L74" s="94" t="str">
        <f t="shared" si="377"/>
        <v>Effectuer la vidange du moteur + filtre à huile.</v>
      </c>
      <c r="M74" s="202" t="str">
        <f>M30</f>
        <v>La vidange est réalisée correctement.</v>
      </c>
      <c r="N74" s="62" t="str">
        <f t="shared" si="377"/>
        <v/>
      </c>
      <c r="O74" s="62" t="str">
        <f t="shared" si="377"/>
        <v>X</v>
      </c>
      <c r="P74" s="62" t="str">
        <f t="shared" si="377"/>
        <v/>
      </c>
      <c r="Q74" s="62" t="str">
        <f t="shared" si="377"/>
        <v/>
      </c>
      <c r="R74" s="62" t="str">
        <f t="shared" si="281"/>
        <v>------</v>
      </c>
      <c r="S74" s="62">
        <f t="shared" si="369"/>
        <v>3</v>
      </c>
      <c r="T74" s="64"/>
      <c r="U74" s="78" t="str">
        <f t="shared" si="370"/>
        <v>C31.1</v>
      </c>
      <c r="V74" s="94" t="str">
        <f t="shared" si="370"/>
        <v>Effectuer la vidange du moteur + filtre à huile.</v>
      </c>
      <c r="W74" s="202" t="str">
        <f t="shared" si="370"/>
        <v>La vidange est réalisée correctement.</v>
      </c>
      <c r="X74" s="62" t="str">
        <f t="shared" si="370"/>
        <v/>
      </c>
      <c r="Y74" s="62" t="str">
        <f t="shared" si="370"/>
        <v>X</v>
      </c>
      <c r="Z74" s="62" t="str">
        <f t="shared" si="370"/>
        <v/>
      </c>
      <c r="AA74" s="62" t="str">
        <f t="shared" si="370"/>
        <v/>
      </c>
      <c r="AB74" s="62" t="str">
        <f t="shared" si="283"/>
        <v>------</v>
      </c>
      <c r="AC74" s="62">
        <f t="shared" si="371"/>
        <v>3</v>
      </c>
      <c r="AD74" s="64"/>
      <c r="AE74" s="78" t="str">
        <f t="shared" si="372"/>
        <v>C31.1</v>
      </c>
      <c r="AF74" s="94" t="str">
        <f t="shared" si="372"/>
        <v>Effectuer la vidange du moteur + filtre à huile.</v>
      </c>
      <c r="AG74" s="202" t="str">
        <f t="shared" si="372"/>
        <v>La vidange est réalisée correctement.</v>
      </c>
      <c r="AH74" s="62" t="str">
        <f t="shared" si="372"/>
        <v/>
      </c>
      <c r="AI74" s="62" t="str">
        <f t="shared" si="372"/>
        <v>X</v>
      </c>
      <c r="AJ74" s="62" t="str">
        <f t="shared" si="372"/>
        <v/>
      </c>
      <c r="AK74" s="62" t="str">
        <f t="shared" si="372"/>
        <v/>
      </c>
      <c r="AL74" s="62" t="str">
        <f t="shared" si="285"/>
        <v>------</v>
      </c>
      <c r="AM74" s="62">
        <f t="shared" si="373"/>
        <v>3</v>
      </c>
      <c r="AN74" s="64"/>
      <c r="AO74" s="78" t="str">
        <f t="shared" si="374"/>
        <v>C31.1</v>
      </c>
      <c r="AP74" s="94" t="str">
        <f t="shared" si="374"/>
        <v>Effectuer la vidange du moteur + filtre à huile.</v>
      </c>
      <c r="AQ74" s="202" t="str">
        <f t="shared" si="374"/>
        <v>La vidange est réalisée correctement.</v>
      </c>
      <c r="AR74" s="62" t="str">
        <f t="shared" si="374"/>
        <v/>
      </c>
      <c r="AS74" s="62" t="str">
        <f t="shared" si="374"/>
        <v>X</v>
      </c>
      <c r="AT74" s="62" t="str">
        <f t="shared" si="374"/>
        <v/>
      </c>
      <c r="AU74" s="62" t="str">
        <f t="shared" si="374"/>
        <v/>
      </c>
      <c r="AV74" s="62" t="str">
        <f t="shared" si="276"/>
        <v>------</v>
      </c>
      <c r="AW74" s="62">
        <f t="shared" si="375"/>
        <v>3</v>
      </c>
      <c r="AX74" s="64"/>
      <c r="BE74" s="107">
        <f>'Tableau groupe'!F27</f>
        <v>0</v>
      </c>
      <c r="BF74" s="107">
        <f>'Tableau groupe'!G27</f>
        <v>0</v>
      </c>
      <c r="BG74" s="107">
        <f>BE74+BF74</f>
        <v>0</v>
      </c>
      <c r="BH74" s="107"/>
      <c r="BI74" s="107">
        <f>'Tableau groupe'!J27</f>
        <v>0</v>
      </c>
      <c r="BJ74" s="107">
        <f>'Tableau groupe'!K27</f>
        <v>0</v>
      </c>
      <c r="BK74" s="107">
        <f>BI74+BJ74</f>
        <v>0</v>
      </c>
      <c r="BL74" s="107"/>
      <c r="BM74" s="107">
        <f>'Tableau groupe'!N27</f>
        <v>0</v>
      </c>
      <c r="BN74" s="107">
        <f>'Tableau groupe'!O27</f>
        <v>0</v>
      </c>
      <c r="BO74" s="107">
        <f>BM74+BN74</f>
        <v>0</v>
      </c>
      <c r="BP74" s="107"/>
      <c r="BQ74" s="107">
        <f>'Tableau groupe'!R27</f>
        <v>0</v>
      </c>
      <c r="BR74" s="107">
        <f>'Tableau groupe'!S27</f>
        <v>0</v>
      </c>
      <c r="BS74" s="107">
        <f>BQ74+BR74</f>
        <v>0</v>
      </c>
      <c r="BT74" s="107"/>
      <c r="BU74" s="107">
        <f>'Tableau groupe'!V27</f>
        <v>0</v>
      </c>
      <c r="BV74" s="107">
        <f>'Tableau groupe'!W26</f>
        <v>0</v>
      </c>
      <c r="BW74" s="107">
        <f>BU74+BV74</f>
        <v>0</v>
      </c>
    </row>
    <row r="75" spans="1:75" s="33" customFormat="1" ht="17.100000000000001" customHeight="1">
      <c r="A75" s="78" t="str">
        <f t="shared" ref="A75:G75" si="378">A31</f>
        <v>C31.1</v>
      </c>
      <c r="B75" s="94" t="str">
        <f t="shared" si="378"/>
        <v>Remplacer le filtre à air.</v>
      </c>
      <c r="C75" s="216" t="str">
        <f>C31</f>
        <v>Les éléments sont remplacés</v>
      </c>
      <c r="D75" s="62" t="str">
        <f t="shared" si="378"/>
        <v/>
      </c>
      <c r="E75" s="62" t="str">
        <f t="shared" si="378"/>
        <v>X</v>
      </c>
      <c r="F75" s="62" t="str">
        <f t="shared" si="378"/>
        <v/>
      </c>
      <c r="G75" s="62" t="str">
        <f t="shared" si="378"/>
        <v/>
      </c>
      <c r="H75" s="62" t="str">
        <f t="shared" si="279"/>
        <v>------</v>
      </c>
      <c r="I75" s="62">
        <f t="shared" si="367"/>
        <v>3</v>
      </c>
      <c r="J75" s="64"/>
      <c r="K75" s="78" t="str">
        <f t="shared" ref="K75:Q75" si="379">K31</f>
        <v>C31.1</v>
      </c>
      <c r="L75" s="94" t="str">
        <f t="shared" si="379"/>
        <v>Remplacer le filtre à air.</v>
      </c>
      <c r="M75" s="216" t="str">
        <f>M31</f>
        <v>Les éléments sont remplacés</v>
      </c>
      <c r="N75" s="62" t="str">
        <f t="shared" si="379"/>
        <v/>
      </c>
      <c r="O75" s="62" t="str">
        <f t="shared" si="379"/>
        <v>X</v>
      </c>
      <c r="P75" s="62" t="str">
        <f t="shared" si="379"/>
        <v/>
      </c>
      <c r="Q75" s="62" t="str">
        <f t="shared" si="379"/>
        <v/>
      </c>
      <c r="R75" s="62" t="str">
        <f t="shared" si="281"/>
        <v>------</v>
      </c>
      <c r="S75" s="62">
        <f t="shared" si="369"/>
        <v>3</v>
      </c>
      <c r="T75" s="64"/>
      <c r="U75" s="78" t="str">
        <f t="shared" si="370"/>
        <v>C31.1</v>
      </c>
      <c r="V75" s="94" t="str">
        <f t="shared" si="370"/>
        <v>Remplacer le filtre à air.</v>
      </c>
      <c r="W75" s="216" t="str">
        <f t="shared" si="370"/>
        <v>Les éléments sont remplacés</v>
      </c>
      <c r="X75" s="62" t="str">
        <f t="shared" si="370"/>
        <v/>
      </c>
      <c r="Y75" s="62" t="str">
        <f t="shared" si="370"/>
        <v>X</v>
      </c>
      <c r="Z75" s="62" t="str">
        <f t="shared" si="370"/>
        <v/>
      </c>
      <c r="AA75" s="62" t="str">
        <f t="shared" si="370"/>
        <v/>
      </c>
      <c r="AB75" s="62" t="str">
        <f t="shared" si="283"/>
        <v>------</v>
      </c>
      <c r="AC75" s="62">
        <f t="shared" si="371"/>
        <v>3</v>
      </c>
      <c r="AD75" s="64"/>
      <c r="AE75" s="78" t="str">
        <f t="shared" si="372"/>
        <v>C31.1</v>
      </c>
      <c r="AF75" s="94" t="str">
        <f t="shared" si="372"/>
        <v>Remplacer le filtre à air.</v>
      </c>
      <c r="AG75" s="216" t="str">
        <f t="shared" si="372"/>
        <v>Les éléments sont remplacés</v>
      </c>
      <c r="AH75" s="62" t="str">
        <f t="shared" si="372"/>
        <v/>
      </c>
      <c r="AI75" s="62" t="str">
        <f t="shared" si="372"/>
        <v>X</v>
      </c>
      <c r="AJ75" s="62" t="str">
        <f t="shared" si="372"/>
        <v/>
      </c>
      <c r="AK75" s="62" t="str">
        <f t="shared" si="372"/>
        <v/>
      </c>
      <c r="AL75" s="62" t="str">
        <f t="shared" si="285"/>
        <v>------</v>
      </c>
      <c r="AM75" s="62">
        <f t="shared" si="373"/>
        <v>3</v>
      </c>
      <c r="AN75" s="64"/>
      <c r="AO75" s="78" t="str">
        <f t="shared" si="374"/>
        <v>C31.1</v>
      </c>
      <c r="AP75" s="94" t="str">
        <f t="shared" si="374"/>
        <v>Remplacer le filtre à air.</v>
      </c>
      <c r="AQ75" s="216" t="str">
        <f t="shared" si="374"/>
        <v>Les éléments sont remplacés</v>
      </c>
      <c r="AR75" s="62" t="str">
        <f t="shared" si="374"/>
        <v/>
      </c>
      <c r="AS75" s="62" t="str">
        <f t="shared" si="374"/>
        <v>X</v>
      </c>
      <c r="AT75" s="62" t="str">
        <f t="shared" si="374"/>
        <v/>
      </c>
      <c r="AU75" s="62" t="str">
        <f t="shared" si="374"/>
        <v/>
      </c>
      <c r="AV75" s="62" t="str">
        <f t="shared" si="276"/>
        <v>------</v>
      </c>
      <c r="AW75" s="62">
        <f t="shared" si="375"/>
        <v>3</v>
      </c>
      <c r="AX75" s="64"/>
      <c r="AZ75" s="15"/>
      <c r="BA75" s="16"/>
      <c r="BB75" s="16"/>
      <c r="BC75" s="16"/>
      <c r="BD75" s="17"/>
      <c r="BE75" s="107">
        <f>'Tableau groupe'!F28</f>
        <v>0</v>
      </c>
      <c r="BF75" s="107">
        <f>'Tableau groupe'!G28</f>
        <v>0</v>
      </c>
      <c r="BG75" s="246">
        <f t="shared" ref="BG75:BG76" si="380">BE75+BF75</f>
        <v>0</v>
      </c>
      <c r="BH75" s="246"/>
      <c r="BI75" s="107">
        <f>'Tableau groupe'!J28</f>
        <v>0</v>
      </c>
      <c r="BJ75" s="107">
        <f>'Tableau groupe'!K28</f>
        <v>0</v>
      </c>
      <c r="BK75" s="246">
        <f t="shared" ref="BK75:BK76" si="381">BI75+BJ75</f>
        <v>0</v>
      </c>
      <c r="BL75" s="246"/>
      <c r="BM75" s="107">
        <f>'Tableau groupe'!N28</f>
        <v>0</v>
      </c>
      <c r="BN75" s="107">
        <f>'Tableau groupe'!O28</f>
        <v>0</v>
      </c>
      <c r="BO75" s="246">
        <f t="shared" ref="BO75:BO76" si="382">BM75+BN75</f>
        <v>0</v>
      </c>
      <c r="BP75" s="246"/>
      <c r="BQ75" s="107">
        <f>'Tableau groupe'!R28</f>
        <v>0</v>
      </c>
      <c r="BR75" s="107">
        <f>'Tableau groupe'!S28</f>
        <v>0</v>
      </c>
      <c r="BS75" s="246">
        <f t="shared" ref="BS75:BS76" si="383">BQ75+BR75</f>
        <v>0</v>
      </c>
      <c r="BT75" s="246"/>
      <c r="BU75" s="107">
        <f>'Tableau groupe'!V28</f>
        <v>0</v>
      </c>
      <c r="BV75" s="107">
        <f>'Tableau groupe'!W27</f>
        <v>0</v>
      </c>
      <c r="BW75" s="246">
        <f t="shared" ref="BW75:BW76" si="384">BU75+BV75</f>
        <v>0</v>
      </c>
    </row>
    <row r="76" spans="1:75" s="33" customFormat="1" ht="17.100000000000001" customHeight="1">
      <c r="A76" s="78" t="str">
        <f t="shared" ref="A76:G76" si="385">A32</f>
        <v>C31.1</v>
      </c>
      <c r="B76" s="94" t="str">
        <f t="shared" si="385"/>
        <v>Remplacer les bougies.</v>
      </c>
      <c r="C76" s="213" t="str">
        <f>C32</f>
        <v>correctement.</v>
      </c>
      <c r="D76" s="62" t="str">
        <f t="shared" si="385"/>
        <v/>
      </c>
      <c r="E76" s="62" t="str">
        <f t="shared" si="385"/>
        <v>X</v>
      </c>
      <c r="F76" s="62" t="str">
        <f t="shared" si="385"/>
        <v/>
      </c>
      <c r="G76" s="62" t="str">
        <f t="shared" si="385"/>
        <v/>
      </c>
      <c r="H76" s="62" t="str">
        <f t="shared" si="279"/>
        <v>------</v>
      </c>
      <c r="I76" s="62">
        <f t="shared" si="367"/>
        <v>3</v>
      </c>
      <c r="J76" s="64"/>
      <c r="K76" s="78" t="str">
        <f t="shared" ref="K76:Q76" si="386">K32</f>
        <v>C31.1</v>
      </c>
      <c r="L76" s="94" t="str">
        <f t="shared" si="386"/>
        <v>Remplacer les bougies.</v>
      </c>
      <c r="M76" s="213" t="str">
        <f>M32</f>
        <v>correctement.</v>
      </c>
      <c r="N76" s="62" t="str">
        <f t="shared" si="386"/>
        <v/>
      </c>
      <c r="O76" s="62" t="str">
        <f t="shared" si="386"/>
        <v>X</v>
      </c>
      <c r="P76" s="62" t="str">
        <f t="shared" si="386"/>
        <v/>
      </c>
      <c r="Q76" s="62" t="str">
        <f t="shared" si="386"/>
        <v/>
      </c>
      <c r="R76" s="62" t="str">
        <f t="shared" si="281"/>
        <v>------</v>
      </c>
      <c r="S76" s="62">
        <f t="shared" si="369"/>
        <v>3</v>
      </c>
      <c r="T76" s="64"/>
      <c r="U76" s="78" t="str">
        <f t="shared" si="370"/>
        <v>C31.1</v>
      </c>
      <c r="V76" s="94" t="str">
        <f t="shared" si="370"/>
        <v>Remplacer les bougies.</v>
      </c>
      <c r="W76" s="213" t="str">
        <f t="shared" si="370"/>
        <v>correctement.</v>
      </c>
      <c r="X76" s="62" t="str">
        <f t="shared" si="370"/>
        <v/>
      </c>
      <c r="Y76" s="62" t="str">
        <f t="shared" si="370"/>
        <v>X</v>
      </c>
      <c r="Z76" s="62" t="str">
        <f t="shared" si="370"/>
        <v/>
      </c>
      <c r="AA76" s="62" t="str">
        <f t="shared" si="370"/>
        <v/>
      </c>
      <c r="AB76" s="62" t="str">
        <f t="shared" si="283"/>
        <v>------</v>
      </c>
      <c r="AC76" s="62">
        <f t="shared" si="371"/>
        <v>3</v>
      </c>
      <c r="AD76" s="64"/>
      <c r="AE76" s="78" t="str">
        <f t="shared" si="372"/>
        <v>C31.1</v>
      </c>
      <c r="AF76" s="94" t="str">
        <f t="shared" si="372"/>
        <v>Remplacer les bougies.</v>
      </c>
      <c r="AG76" s="213" t="str">
        <f t="shared" si="372"/>
        <v>correctement.</v>
      </c>
      <c r="AH76" s="62" t="str">
        <f t="shared" si="372"/>
        <v/>
      </c>
      <c r="AI76" s="62" t="str">
        <f t="shared" si="372"/>
        <v>X</v>
      </c>
      <c r="AJ76" s="62" t="str">
        <f t="shared" si="372"/>
        <v/>
      </c>
      <c r="AK76" s="62" t="str">
        <f t="shared" si="372"/>
        <v/>
      </c>
      <c r="AL76" s="62" t="str">
        <f t="shared" si="285"/>
        <v>------</v>
      </c>
      <c r="AM76" s="62">
        <f t="shared" si="373"/>
        <v>3</v>
      </c>
      <c r="AN76" s="64"/>
      <c r="AO76" s="78" t="str">
        <f t="shared" si="374"/>
        <v>C31.1</v>
      </c>
      <c r="AP76" s="94" t="str">
        <f t="shared" si="374"/>
        <v>Remplacer les bougies.</v>
      </c>
      <c r="AQ76" s="213" t="str">
        <f t="shared" si="374"/>
        <v>correctement.</v>
      </c>
      <c r="AR76" s="62" t="str">
        <f t="shared" si="374"/>
        <v/>
      </c>
      <c r="AS76" s="62" t="str">
        <f t="shared" si="374"/>
        <v>X</v>
      </c>
      <c r="AT76" s="62" t="str">
        <f t="shared" si="374"/>
        <v/>
      </c>
      <c r="AU76" s="62" t="str">
        <f t="shared" si="374"/>
        <v/>
      </c>
      <c r="AV76" s="62" t="str">
        <f t="shared" si="276"/>
        <v>------</v>
      </c>
      <c r="AW76" s="62">
        <f t="shared" si="375"/>
        <v>3</v>
      </c>
      <c r="AX76" s="64"/>
      <c r="AZ76" s="15"/>
      <c r="BA76" s="16"/>
      <c r="BB76" s="16"/>
      <c r="BC76" s="16"/>
      <c r="BD76" s="17"/>
      <c r="BE76" s="107">
        <f>'Tableau groupe'!F29</f>
        <v>0</v>
      </c>
      <c r="BF76" s="107">
        <f>'Tableau groupe'!G29</f>
        <v>0</v>
      </c>
      <c r="BG76" s="246">
        <f t="shared" si="380"/>
        <v>0</v>
      </c>
      <c r="BH76" s="246"/>
      <c r="BI76" s="107">
        <f>'Tableau groupe'!J29</f>
        <v>0</v>
      </c>
      <c r="BJ76" s="107">
        <f>'Tableau groupe'!K29</f>
        <v>0</v>
      </c>
      <c r="BK76" s="246">
        <f t="shared" si="381"/>
        <v>0</v>
      </c>
      <c r="BL76" s="246"/>
      <c r="BM76" s="107">
        <f>'Tableau groupe'!N29</f>
        <v>0</v>
      </c>
      <c r="BN76" s="107">
        <f>'Tableau groupe'!O29</f>
        <v>0</v>
      </c>
      <c r="BO76" s="246">
        <f t="shared" si="382"/>
        <v>0</v>
      </c>
      <c r="BP76" s="246"/>
      <c r="BQ76" s="107">
        <f>'Tableau groupe'!R29</f>
        <v>0</v>
      </c>
      <c r="BR76" s="107">
        <f>'Tableau groupe'!S29</f>
        <v>0</v>
      </c>
      <c r="BS76" s="246">
        <f t="shared" si="383"/>
        <v>0</v>
      </c>
      <c r="BT76" s="246"/>
      <c r="BU76" s="107">
        <f>'Tableau groupe'!V29</f>
        <v>0</v>
      </c>
      <c r="BV76" s="107">
        <f>'Tableau groupe'!W28</f>
        <v>0</v>
      </c>
      <c r="BW76" s="246">
        <f t="shared" si="384"/>
        <v>0</v>
      </c>
    </row>
    <row r="77" spans="1:75" s="10" customFormat="1" ht="17.100000000000001" customHeight="1">
      <c r="A77" s="78" t="str">
        <f t="shared" ref="A77:G81" si="387">A33</f>
        <v>C31.1</v>
      </c>
      <c r="B77" s="94" t="str">
        <f t="shared" si="387"/>
        <v>Lubrifier les câbles et les pivots.</v>
      </c>
      <c r="C77" s="229"/>
      <c r="D77" s="62" t="str">
        <f t="shared" si="387"/>
        <v/>
      </c>
      <c r="E77" s="62" t="str">
        <f t="shared" si="387"/>
        <v/>
      </c>
      <c r="F77" s="62" t="str">
        <f t="shared" si="387"/>
        <v>X</v>
      </c>
      <c r="G77" s="62" t="str">
        <f t="shared" si="387"/>
        <v/>
      </c>
      <c r="H77" s="62" t="str">
        <f t="shared" si="279"/>
        <v>------</v>
      </c>
      <c r="I77" s="62">
        <f t="shared" si="367"/>
        <v>3</v>
      </c>
      <c r="J77" s="64"/>
      <c r="K77" s="78" t="str">
        <f t="shared" ref="K77:L81" si="388">K33</f>
        <v>C31.1</v>
      </c>
      <c r="L77" s="94" t="str">
        <f t="shared" si="388"/>
        <v>Lubrifier les câbles et les pivots.</v>
      </c>
      <c r="M77" s="229"/>
      <c r="N77" s="62" t="str">
        <f t="shared" ref="N77:Q81" si="389">N33</f>
        <v/>
      </c>
      <c r="O77" s="62" t="str">
        <f t="shared" si="389"/>
        <v/>
      </c>
      <c r="P77" s="62" t="str">
        <f t="shared" si="389"/>
        <v>X</v>
      </c>
      <c r="Q77" s="62" t="str">
        <f t="shared" si="389"/>
        <v/>
      </c>
      <c r="R77" s="62" t="str">
        <f t="shared" si="281"/>
        <v>------</v>
      </c>
      <c r="S77" s="62">
        <f t="shared" si="369"/>
        <v>3</v>
      </c>
      <c r="T77" s="64"/>
      <c r="U77" s="78" t="str">
        <f t="shared" ref="U77:V81" si="390">U33</f>
        <v>C31.1</v>
      </c>
      <c r="V77" s="94" t="str">
        <f t="shared" si="390"/>
        <v>Lubrifier les câbles et les pivots.</v>
      </c>
      <c r="W77" s="229"/>
      <c r="X77" s="62" t="str">
        <f t="shared" ref="X77:AA81" si="391">X33</f>
        <v/>
      </c>
      <c r="Y77" s="62" t="str">
        <f t="shared" si="391"/>
        <v/>
      </c>
      <c r="Z77" s="62" t="str">
        <f t="shared" si="391"/>
        <v>X</v>
      </c>
      <c r="AA77" s="62" t="str">
        <f t="shared" si="391"/>
        <v/>
      </c>
      <c r="AB77" s="62" t="str">
        <f t="shared" si="283"/>
        <v>------</v>
      </c>
      <c r="AC77" s="62">
        <f t="shared" si="371"/>
        <v>3</v>
      </c>
      <c r="AD77" s="64"/>
      <c r="AE77" s="78" t="str">
        <f t="shared" ref="AE77:AF81" si="392">AE33</f>
        <v>C31.1</v>
      </c>
      <c r="AF77" s="94" t="str">
        <f t="shared" si="392"/>
        <v>Lubrifier les câbles et les pivots.</v>
      </c>
      <c r="AG77" s="229"/>
      <c r="AH77" s="62" t="str">
        <f t="shared" ref="AH77:AK81" si="393">AH33</f>
        <v/>
      </c>
      <c r="AI77" s="62" t="str">
        <f t="shared" si="393"/>
        <v/>
      </c>
      <c r="AJ77" s="62" t="str">
        <f t="shared" si="393"/>
        <v>X</v>
      </c>
      <c r="AK77" s="62" t="str">
        <f t="shared" si="393"/>
        <v/>
      </c>
      <c r="AL77" s="62" t="str">
        <f t="shared" si="285"/>
        <v>------</v>
      </c>
      <c r="AM77" s="62">
        <f t="shared" si="373"/>
        <v>3</v>
      </c>
      <c r="AN77" s="64"/>
      <c r="AO77" s="78" t="str">
        <f t="shared" ref="AO77:AP81" si="394">AO33</f>
        <v>C31.1</v>
      </c>
      <c r="AP77" s="94" t="str">
        <f t="shared" si="394"/>
        <v>Lubrifier les câbles et les pivots.</v>
      </c>
      <c r="AQ77" s="229"/>
      <c r="AR77" s="62" t="str">
        <f t="shared" ref="AR77:AU81" si="395">AR33</f>
        <v/>
      </c>
      <c r="AS77" s="62" t="str">
        <f t="shared" si="395"/>
        <v/>
      </c>
      <c r="AT77" s="62" t="str">
        <f t="shared" si="395"/>
        <v>X</v>
      </c>
      <c r="AU77" s="62" t="str">
        <f t="shared" si="395"/>
        <v/>
      </c>
      <c r="AV77" s="62" t="str">
        <f t="shared" si="276"/>
        <v>------</v>
      </c>
      <c r="AW77" s="62">
        <f t="shared" si="375"/>
        <v>3</v>
      </c>
      <c r="AX77" s="64"/>
      <c r="BE77" s="107">
        <f>'Tableau groupe'!F30</f>
        <v>0</v>
      </c>
      <c r="BF77" s="107">
        <f>'Tableau groupe'!G30</f>
        <v>0</v>
      </c>
      <c r="BG77" s="107">
        <f t="shared" si="287"/>
        <v>0</v>
      </c>
      <c r="BH77" s="107"/>
      <c r="BI77" s="107">
        <f>'Tableau groupe'!J30</f>
        <v>0</v>
      </c>
      <c r="BJ77" s="107">
        <f>'Tableau groupe'!K30</f>
        <v>0</v>
      </c>
      <c r="BK77" s="107">
        <f t="shared" si="288"/>
        <v>0</v>
      </c>
      <c r="BL77" s="107"/>
      <c r="BM77" s="107">
        <f>'Tableau groupe'!N30</f>
        <v>0</v>
      </c>
      <c r="BN77" s="107">
        <f>'Tableau groupe'!O30</f>
        <v>0</v>
      </c>
      <c r="BO77" s="107">
        <f t="shared" si="289"/>
        <v>0</v>
      </c>
      <c r="BP77" s="107"/>
      <c r="BQ77" s="107">
        <f>'Tableau groupe'!R30</f>
        <v>0</v>
      </c>
      <c r="BR77" s="107">
        <f>'Tableau groupe'!S30</f>
        <v>0</v>
      </c>
      <c r="BS77" s="107">
        <f t="shared" si="290"/>
        <v>0</v>
      </c>
      <c r="BT77" s="107"/>
      <c r="BU77" s="107">
        <f>'Tableau groupe'!V30</f>
        <v>0</v>
      </c>
      <c r="BV77" s="107">
        <f>'Tableau groupe'!W29</f>
        <v>0</v>
      </c>
      <c r="BW77" s="107">
        <f t="shared" si="291"/>
        <v>0</v>
      </c>
    </row>
    <row r="78" spans="1:75" s="10" customFormat="1" ht="17.100000000000001" customHeight="1">
      <c r="A78" s="221" t="str">
        <f t="shared" si="387"/>
        <v>C31.1</v>
      </c>
      <c r="B78" s="220" t="str">
        <f t="shared" si="387"/>
        <v>Déposer reposer une roue.</v>
      </c>
      <c r="C78" s="227" t="str">
        <f>C34</f>
        <v>Les déposes et reposes sont</v>
      </c>
      <c r="D78" s="62" t="str">
        <f t="shared" si="387"/>
        <v/>
      </c>
      <c r="E78" s="62" t="str">
        <f t="shared" si="387"/>
        <v/>
      </c>
      <c r="F78" s="62" t="str">
        <f t="shared" si="387"/>
        <v>X</v>
      </c>
      <c r="G78" s="62" t="str">
        <f t="shared" si="387"/>
        <v/>
      </c>
      <c r="H78" s="62" t="str">
        <f t="shared" ref="H78" si="396">(IF(BG78&gt;0,IF(BF78&gt;BE78,BF78,BE78),"------"))</f>
        <v>------</v>
      </c>
      <c r="I78" s="62">
        <f t="shared" si="367"/>
        <v>3</v>
      </c>
      <c r="J78" s="64"/>
      <c r="K78" s="221" t="str">
        <f t="shared" si="388"/>
        <v>C31.1</v>
      </c>
      <c r="L78" s="220" t="str">
        <f t="shared" si="388"/>
        <v>Déposer reposer une roue.</v>
      </c>
      <c r="M78" s="227" t="str">
        <f>M34</f>
        <v>Les déposes et reposes sont</v>
      </c>
      <c r="N78" s="62" t="str">
        <f t="shared" si="389"/>
        <v/>
      </c>
      <c r="O78" s="62" t="str">
        <f t="shared" si="389"/>
        <v/>
      </c>
      <c r="P78" s="62" t="str">
        <f t="shared" si="389"/>
        <v>X</v>
      </c>
      <c r="Q78" s="62" t="str">
        <f t="shared" si="389"/>
        <v/>
      </c>
      <c r="R78" s="62" t="str">
        <f t="shared" ref="R78" si="397">(IF(BK78&gt;0,IF(BJ78&gt;BI78,BJ78,BI78),"------"))</f>
        <v>------</v>
      </c>
      <c r="S78" s="62">
        <f t="shared" si="369"/>
        <v>3</v>
      </c>
      <c r="T78" s="64"/>
      <c r="U78" s="221" t="str">
        <f t="shared" si="390"/>
        <v>C31.1</v>
      </c>
      <c r="V78" s="220" t="str">
        <f t="shared" si="390"/>
        <v>Déposer reposer une roue.</v>
      </c>
      <c r="W78" s="227" t="str">
        <f t="shared" ref="W78:W81" si="398">W34</f>
        <v>Les déposes et reposes sont</v>
      </c>
      <c r="X78" s="62" t="str">
        <f t="shared" si="391"/>
        <v/>
      </c>
      <c r="Y78" s="62" t="str">
        <f t="shared" si="391"/>
        <v/>
      </c>
      <c r="Z78" s="62" t="str">
        <f t="shared" si="391"/>
        <v>X</v>
      </c>
      <c r="AA78" s="62" t="str">
        <f t="shared" si="391"/>
        <v/>
      </c>
      <c r="AB78" s="62" t="str">
        <f t="shared" ref="AB78" si="399">(IF(BO78&gt;0,IF(BN78&gt;BM78,BN78,BM78),"------"))</f>
        <v>------</v>
      </c>
      <c r="AC78" s="62">
        <f t="shared" si="371"/>
        <v>3</v>
      </c>
      <c r="AD78" s="64"/>
      <c r="AE78" s="221" t="str">
        <f t="shared" si="392"/>
        <v>C31.1</v>
      </c>
      <c r="AF78" s="220" t="str">
        <f t="shared" si="392"/>
        <v>Déposer reposer une roue.</v>
      </c>
      <c r="AG78" s="227" t="str">
        <f t="shared" ref="AG78:AG81" si="400">AG34</f>
        <v>Les déposes et reposes sont</v>
      </c>
      <c r="AH78" s="62" t="str">
        <f t="shared" si="393"/>
        <v/>
      </c>
      <c r="AI78" s="62" t="str">
        <f t="shared" si="393"/>
        <v/>
      </c>
      <c r="AJ78" s="62" t="str">
        <f t="shared" si="393"/>
        <v>X</v>
      </c>
      <c r="AK78" s="62" t="str">
        <f t="shared" si="393"/>
        <v/>
      </c>
      <c r="AL78" s="62" t="str">
        <f t="shared" ref="AL78" si="401">(IF(BS78&gt;0,IF(BR78&gt;BQ78,BR78,BQ78),"------"))</f>
        <v>------</v>
      </c>
      <c r="AM78" s="62">
        <f t="shared" si="373"/>
        <v>3</v>
      </c>
      <c r="AN78" s="64"/>
      <c r="AO78" s="221" t="str">
        <f t="shared" si="394"/>
        <v>C31.1</v>
      </c>
      <c r="AP78" s="220" t="str">
        <f t="shared" si="394"/>
        <v>Déposer reposer une roue.</v>
      </c>
      <c r="AQ78" s="227" t="str">
        <f t="shared" ref="AQ78:AQ81" si="402">AQ34</f>
        <v>Les déposes et reposes sont</v>
      </c>
      <c r="AR78" s="62" t="str">
        <f t="shared" si="395"/>
        <v/>
      </c>
      <c r="AS78" s="62" t="str">
        <f t="shared" si="395"/>
        <v/>
      </c>
      <c r="AT78" s="62" t="str">
        <f t="shared" si="395"/>
        <v>X</v>
      </c>
      <c r="AU78" s="62" t="str">
        <f t="shared" si="395"/>
        <v/>
      </c>
      <c r="AV78" s="62" t="str">
        <f t="shared" ref="AV78" si="403">(IF(BW78&gt;0,IF(BV78&gt;BU78,BV78,BU78),"------"))</f>
        <v>------</v>
      </c>
      <c r="AW78" s="62">
        <f t="shared" si="375"/>
        <v>3</v>
      </c>
      <c r="AX78" s="64"/>
      <c r="BE78" s="107">
        <f>'Tableau groupe'!F31</f>
        <v>0</v>
      </c>
      <c r="BF78" s="107">
        <f>'Tableau groupe'!G31</f>
        <v>0</v>
      </c>
      <c r="BG78" s="107">
        <f t="shared" ref="BG78" si="404">BE78+BF78</f>
        <v>0</v>
      </c>
      <c r="BH78" s="107"/>
      <c r="BI78" s="107">
        <f>'Tableau groupe'!J31</f>
        <v>0</v>
      </c>
      <c r="BJ78" s="107">
        <f>'Tableau groupe'!K31</f>
        <v>0</v>
      </c>
      <c r="BK78" s="107">
        <f t="shared" ref="BK78" si="405">BI78+BJ78</f>
        <v>0</v>
      </c>
      <c r="BL78" s="107"/>
      <c r="BM78" s="107">
        <f>'Tableau groupe'!N31</f>
        <v>0</v>
      </c>
      <c r="BN78" s="107">
        <f>'Tableau groupe'!O31</f>
        <v>0</v>
      </c>
      <c r="BO78" s="107">
        <f t="shared" ref="BO78" si="406">BM78+BN78</f>
        <v>0</v>
      </c>
      <c r="BP78" s="107"/>
      <c r="BQ78" s="107">
        <f>'Tableau groupe'!R31</f>
        <v>0</v>
      </c>
      <c r="BR78" s="107">
        <f>'Tableau groupe'!S31</f>
        <v>0</v>
      </c>
      <c r="BS78" s="107">
        <f t="shared" ref="BS78" si="407">BQ78+BR78</f>
        <v>0</v>
      </c>
      <c r="BT78" s="107"/>
      <c r="BU78" s="107">
        <f>'Tableau groupe'!V31</f>
        <v>0</v>
      </c>
      <c r="BV78" s="107">
        <f>'Tableau groupe'!W30</f>
        <v>0</v>
      </c>
      <c r="BW78" s="107">
        <f t="shared" ref="BW78" si="408">BU78+BV78</f>
        <v>0</v>
      </c>
    </row>
    <row r="79" spans="1:75" s="10" customFormat="1" ht="17.100000000000001" customHeight="1">
      <c r="A79" s="221" t="str">
        <f t="shared" si="387"/>
        <v>C31.1</v>
      </c>
      <c r="B79" s="220" t="str">
        <f t="shared" si="387"/>
        <v>Déposer et changer un pneumatique.</v>
      </c>
      <c r="C79" s="213" t="str">
        <f>C35</f>
        <v>correctement effectuées.</v>
      </c>
      <c r="D79" s="62" t="str">
        <f t="shared" si="387"/>
        <v/>
      </c>
      <c r="E79" s="62" t="str">
        <f t="shared" si="387"/>
        <v/>
      </c>
      <c r="F79" s="62" t="str">
        <f t="shared" si="387"/>
        <v>X</v>
      </c>
      <c r="G79" s="62" t="str">
        <f t="shared" si="387"/>
        <v/>
      </c>
      <c r="H79" s="62" t="str">
        <f t="shared" ref="H79" si="409">(IF(BG79&gt;0,IF(BF79&gt;BE79,BF79,BE79),"------"))</f>
        <v>------</v>
      </c>
      <c r="I79" s="62">
        <f t="shared" si="367"/>
        <v>3</v>
      </c>
      <c r="J79" s="64"/>
      <c r="K79" s="221" t="str">
        <f t="shared" si="388"/>
        <v>C31.1</v>
      </c>
      <c r="L79" s="220" t="str">
        <f t="shared" si="388"/>
        <v>Déposer et changer un pneumatique.</v>
      </c>
      <c r="M79" s="213" t="str">
        <f>M35</f>
        <v>correctement effectuées.</v>
      </c>
      <c r="N79" s="62" t="str">
        <f t="shared" si="389"/>
        <v/>
      </c>
      <c r="O79" s="62" t="str">
        <f t="shared" si="389"/>
        <v/>
      </c>
      <c r="P79" s="62" t="str">
        <f t="shared" si="389"/>
        <v>X</v>
      </c>
      <c r="Q79" s="62" t="str">
        <f t="shared" si="389"/>
        <v/>
      </c>
      <c r="R79" s="62" t="str">
        <f t="shared" ref="R79" si="410">(IF(BK79&gt;0,IF(BJ79&gt;BI79,BJ79,BI79),"------"))</f>
        <v>------</v>
      </c>
      <c r="S79" s="62">
        <f t="shared" si="369"/>
        <v>3</v>
      </c>
      <c r="T79" s="64"/>
      <c r="U79" s="221" t="str">
        <f t="shared" si="390"/>
        <v>C31.1</v>
      </c>
      <c r="V79" s="220" t="str">
        <f t="shared" si="390"/>
        <v>Déposer et changer un pneumatique.</v>
      </c>
      <c r="W79" s="213" t="str">
        <f t="shared" si="398"/>
        <v>correctement effectuées.</v>
      </c>
      <c r="X79" s="62" t="str">
        <f t="shared" si="391"/>
        <v/>
      </c>
      <c r="Y79" s="62" t="str">
        <f t="shared" si="391"/>
        <v/>
      </c>
      <c r="Z79" s="62" t="str">
        <f t="shared" si="391"/>
        <v>X</v>
      </c>
      <c r="AA79" s="62" t="str">
        <f t="shared" si="391"/>
        <v/>
      </c>
      <c r="AB79" s="62" t="str">
        <f t="shared" ref="AB79" si="411">(IF(BO79&gt;0,IF(BN79&gt;BM79,BN79,BM79),"------"))</f>
        <v>------</v>
      </c>
      <c r="AC79" s="62">
        <f t="shared" si="371"/>
        <v>3</v>
      </c>
      <c r="AD79" s="64"/>
      <c r="AE79" s="221" t="str">
        <f t="shared" si="392"/>
        <v>C31.1</v>
      </c>
      <c r="AF79" s="220" t="str">
        <f t="shared" si="392"/>
        <v>Déposer et changer un pneumatique.</v>
      </c>
      <c r="AG79" s="213" t="str">
        <f t="shared" si="400"/>
        <v>correctement effectuées.</v>
      </c>
      <c r="AH79" s="62" t="str">
        <f t="shared" si="393"/>
        <v/>
      </c>
      <c r="AI79" s="62" t="str">
        <f t="shared" si="393"/>
        <v/>
      </c>
      <c r="AJ79" s="62" t="str">
        <f t="shared" si="393"/>
        <v>X</v>
      </c>
      <c r="AK79" s="62" t="str">
        <f t="shared" si="393"/>
        <v/>
      </c>
      <c r="AL79" s="62" t="str">
        <f t="shared" ref="AL79" si="412">(IF(BS79&gt;0,IF(BR79&gt;BQ79,BR79,BQ79),"------"))</f>
        <v>------</v>
      </c>
      <c r="AM79" s="62">
        <f t="shared" si="373"/>
        <v>3</v>
      </c>
      <c r="AN79" s="64"/>
      <c r="AO79" s="221" t="str">
        <f t="shared" si="394"/>
        <v>C31.1</v>
      </c>
      <c r="AP79" s="220" t="str">
        <f t="shared" si="394"/>
        <v>Déposer et changer un pneumatique.</v>
      </c>
      <c r="AQ79" s="213" t="str">
        <f t="shared" si="402"/>
        <v>correctement effectuées.</v>
      </c>
      <c r="AR79" s="62" t="str">
        <f t="shared" si="395"/>
        <v/>
      </c>
      <c r="AS79" s="62" t="str">
        <f t="shared" si="395"/>
        <v/>
      </c>
      <c r="AT79" s="62" t="str">
        <f t="shared" si="395"/>
        <v>X</v>
      </c>
      <c r="AU79" s="62" t="str">
        <f t="shared" si="395"/>
        <v/>
      </c>
      <c r="AV79" s="62" t="str">
        <f t="shared" ref="AV79" si="413">(IF(BW79&gt;0,IF(BV79&gt;BU79,BV79,BU79),"------"))</f>
        <v>------</v>
      </c>
      <c r="AW79" s="62">
        <f t="shared" si="375"/>
        <v>3</v>
      </c>
      <c r="AX79" s="64"/>
      <c r="BE79" s="107">
        <f>'Tableau groupe'!F32</f>
        <v>0</v>
      </c>
      <c r="BF79" s="107">
        <f>'Tableau groupe'!G32</f>
        <v>0</v>
      </c>
      <c r="BG79" s="107">
        <f t="shared" ref="BG79" si="414">BE79+BF79</f>
        <v>0</v>
      </c>
      <c r="BH79" s="107"/>
      <c r="BI79" s="107">
        <f>'Tableau groupe'!J32</f>
        <v>0</v>
      </c>
      <c r="BJ79" s="107">
        <f>'Tableau groupe'!K32</f>
        <v>0</v>
      </c>
      <c r="BK79" s="107">
        <f t="shared" ref="BK79" si="415">BI79+BJ79</f>
        <v>0</v>
      </c>
      <c r="BL79" s="107"/>
      <c r="BM79" s="107">
        <f>'Tableau groupe'!N32</f>
        <v>0</v>
      </c>
      <c r="BN79" s="107">
        <f>'Tableau groupe'!O32</f>
        <v>0</v>
      </c>
      <c r="BO79" s="107">
        <f t="shared" ref="BO79" si="416">BM79+BN79</f>
        <v>0</v>
      </c>
      <c r="BP79" s="107"/>
      <c r="BQ79" s="107">
        <f>'Tableau groupe'!R32</f>
        <v>0</v>
      </c>
      <c r="BR79" s="107">
        <f>'Tableau groupe'!S32</f>
        <v>0</v>
      </c>
      <c r="BS79" s="107">
        <f t="shared" ref="BS79" si="417">BQ79+BR79</f>
        <v>0</v>
      </c>
      <c r="BT79" s="107"/>
      <c r="BU79" s="107">
        <f>'Tableau groupe'!V32</f>
        <v>0</v>
      </c>
      <c r="BV79" s="107">
        <f>'Tableau groupe'!W31</f>
        <v>0</v>
      </c>
      <c r="BW79" s="107">
        <f t="shared" ref="BW79" si="418">BU79+BV79</f>
        <v>0</v>
      </c>
    </row>
    <row r="80" spans="1:75" s="10" customFormat="1" ht="17.100000000000001" customHeight="1">
      <c r="A80" s="221" t="str">
        <f t="shared" si="387"/>
        <v>C31.1</v>
      </c>
      <c r="B80" s="220" t="str">
        <f t="shared" si="387"/>
        <v>Remplacer des plaquettes.</v>
      </c>
      <c r="C80" s="227" t="str">
        <f>C36</f>
        <v>Les éléments sont remplacés</v>
      </c>
      <c r="D80" s="62" t="str">
        <f t="shared" si="387"/>
        <v/>
      </c>
      <c r="E80" s="62" t="str">
        <f t="shared" si="387"/>
        <v/>
      </c>
      <c r="F80" s="62" t="str">
        <f t="shared" si="387"/>
        <v>X</v>
      </c>
      <c r="G80" s="62" t="str">
        <f t="shared" si="387"/>
        <v/>
      </c>
      <c r="H80" s="62" t="str">
        <f t="shared" ref="H80" si="419">(IF(BG80&gt;0,IF(BF80&gt;BE80,BF80,BE80),"------"))</f>
        <v>------</v>
      </c>
      <c r="I80" s="62">
        <f t="shared" si="367"/>
        <v>3</v>
      </c>
      <c r="J80" s="64"/>
      <c r="K80" s="221" t="str">
        <f t="shared" si="388"/>
        <v>C31.1</v>
      </c>
      <c r="L80" s="220" t="str">
        <f t="shared" si="388"/>
        <v>Remplacer des plaquettes.</v>
      </c>
      <c r="M80" s="227" t="str">
        <f>M36</f>
        <v>Les éléments sont remplacés</v>
      </c>
      <c r="N80" s="62" t="str">
        <f t="shared" si="389"/>
        <v/>
      </c>
      <c r="O80" s="62" t="str">
        <f t="shared" si="389"/>
        <v/>
      </c>
      <c r="P80" s="62" t="str">
        <f t="shared" si="389"/>
        <v>X</v>
      </c>
      <c r="Q80" s="62" t="str">
        <f t="shared" si="389"/>
        <v/>
      </c>
      <c r="R80" s="62" t="str">
        <f t="shared" ref="R80" si="420">(IF(BK80&gt;0,IF(BJ80&gt;BI80,BJ80,BI80),"------"))</f>
        <v>------</v>
      </c>
      <c r="S80" s="62">
        <f t="shared" si="369"/>
        <v>3</v>
      </c>
      <c r="T80" s="64"/>
      <c r="U80" s="221" t="str">
        <f t="shared" si="390"/>
        <v>C31.1</v>
      </c>
      <c r="V80" s="220" t="str">
        <f t="shared" si="390"/>
        <v>Remplacer des plaquettes.</v>
      </c>
      <c r="W80" s="227" t="str">
        <f t="shared" si="398"/>
        <v>Les éléments sont remplacés</v>
      </c>
      <c r="X80" s="62" t="str">
        <f t="shared" si="391"/>
        <v/>
      </c>
      <c r="Y80" s="62" t="str">
        <f t="shared" si="391"/>
        <v/>
      </c>
      <c r="Z80" s="62" t="str">
        <f t="shared" si="391"/>
        <v>X</v>
      </c>
      <c r="AA80" s="62" t="str">
        <f t="shared" si="391"/>
        <v/>
      </c>
      <c r="AB80" s="62" t="str">
        <f t="shared" ref="AB80" si="421">(IF(BO80&gt;0,IF(BN80&gt;BM80,BN80,BM80),"------"))</f>
        <v>------</v>
      </c>
      <c r="AC80" s="62">
        <f t="shared" si="371"/>
        <v>3</v>
      </c>
      <c r="AD80" s="64"/>
      <c r="AE80" s="221" t="str">
        <f t="shared" si="392"/>
        <v>C31.1</v>
      </c>
      <c r="AF80" s="220" t="str">
        <f t="shared" si="392"/>
        <v>Remplacer des plaquettes.</v>
      </c>
      <c r="AG80" s="227" t="str">
        <f t="shared" si="400"/>
        <v>Les éléments sont remplacés</v>
      </c>
      <c r="AH80" s="62" t="str">
        <f t="shared" si="393"/>
        <v/>
      </c>
      <c r="AI80" s="62" t="str">
        <f t="shared" si="393"/>
        <v/>
      </c>
      <c r="AJ80" s="62" t="str">
        <f t="shared" si="393"/>
        <v>X</v>
      </c>
      <c r="AK80" s="62" t="str">
        <f t="shared" si="393"/>
        <v/>
      </c>
      <c r="AL80" s="62" t="str">
        <f t="shared" ref="AL80" si="422">(IF(BS80&gt;0,IF(BR80&gt;BQ80,BR80,BQ80),"------"))</f>
        <v>------</v>
      </c>
      <c r="AM80" s="62">
        <f t="shared" si="373"/>
        <v>3</v>
      </c>
      <c r="AN80" s="64"/>
      <c r="AO80" s="221" t="str">
        <f t="shared" si="394"/>
        <v>C31.1</v>
      </c>
      <c r="AP80" s="220" t="str">
        <f t="shared" si="394"/>
        <v>Remplacer des plaquettes.</v>
      </c>
      <c r="AQ80" s="227" t="str">
        <f t="shared" si="402"/>
        <v>Les éléments sont remplacés</v>
      </c>
      <c r="AR80" s="62" t="str">
        <f t="shared" si="395"/>
        <v/>
      </c>
      <c r="AS80" s="62" t="str">
        <f t="shared" si="395"/>
        <v/>
      </c>
      <c r="AT80" s="62" t="str">
        <f t="shared" si="395"/>
        <v>X</v>
      </c>
      <c r="AU80" s="62" t="str">
        <f t="shared" si="395"/>
        <v/>
      </c>
      <c r="AV80" s="62" t="str">
        <f t="shared" ref="AV80" si="423">(IF(BW80&gt;0,IF(BV80&gt;BU80,BV80,BU80),"------"))</f>
        <v>------</v>
      </c>
      <c r="AW80" s="62">
        <f t="shared" si="375"/>
        <v>3</v>
      </c>
      <c r="AX80" s="64"/>
      <c r="BE80" s="107">
        <f>'Tableau groupe'!F33</f>
        <v>0</v>
      </c>
      <c r="BF80" s="107">
        <f>'Tableau groupe'!G33</f>
        <v>0</v>
      </c>
      <c r="BG80" s="107">
        <f t="shared" ref="BG80" si="424">BE80+BF80</f>
        <v>0</v>
      </c>
      <c r="BH80" s="107"/>
      <c r="BI80" s="107">
        <f>'Tableau groupe'!J33</f>
        <v>0</v>
      </c>
      <c r="BJ80" s="107">
        <f>'Tableau groupe'!K33</f>
        <v>0</v>
      </c>
      <c r="BK80" s="107">
        <f t="shared" ref="BK80" si="425">BI80+BJ80</f>
        <v>0</v>
      </c>
      <c r="BL80" s="107"/>
      <c r="BM80" s="107">
        <f>'Tableau groupe'!N33</f>
        <v>0</v>
      </c>
      <c r="BN80" s="107">
        <f>'Tableau groupe'!O33</f>
        <v>0</v>
      </c>
      <c r="BO80" s="107">
        <f t="shared" ref="BO80" si="426">BM80+BN80</f>
        <v>0</v>
      </c>
      <c r="BP80" s="107"/>
      <c r="BQ80" s="107">
        <f>'Tableau groupe'!R33</f>
        <v>0</v>
      </c>
      <c r="BR80" s="107">
        <f>'Tableau groupe'!S33</f>
        <v>0</v>
      </c>
      <c r="BS80" s="107">
        <f t="shared" ref="BS80" si="427">BQ80+BR80</f>
        <v>0</v>
      </c>
      <c r="BT80" s="107"/>
      <c r="BU80" s="107">
        <f>'Tableau groupe'!V33</f>
        <v>0</v>
      </c>
      <c r="BV80" s="107">
        <f>'Tableau groupe'!W32</f>
        <v>0</v>
      </c>
      <c r="BW80" s="107">
        <f t="shared" ref="BW80" si="428">BU80+BV80</f>
        <v>0</v>
      </c>
    </row>
    <row r="81" spans="1:75" s="10" customFormat="1" ht="17.100000000000001" customHeight="1">
      <c r="A81" s="221" t="str">
        <f t="shared" si="387"/>
        <v>C31.1</v>
      </c>
      <c r="B81" s="220" t="str">
        <f t="shared" si="387"/>
        <v>Remplacer un disque de frein.</v>
      </c>
      <c r="C81" s="214" t="str">
        <f>C37</f>
        <v>correctement.</v>
      </c>
      <c r="D81" s="62" t="str">
        <f t="shared" si="387"/>
        <v/>
      </c>
      <c r="E81" s="62" t="str">
        <f t="shared" si="387"/>
        <v>X</v>
      </c>
      <c r="F81" s="62" t="str">
        <f t="shared" si="387"/>
        <v/>
      </c>
      <c r="G81" s="62" t="str">
        <f t="shared" si="387"/>
        <v/>
      </c>
      <c r="H81" s="62" t="str">
        <f t="shared" ref="H81" si="429">(IF(BG81&gt;0,IF(BF81&gt;BE81,BF81,BE81),"------"))</f>
        <v>------</v>
      </c>
      <c r="I81" s="62">
        <f t="shared" si="367"/>
        <v>2</v>
      </c>
      <c r="J81" s="64"/>
      <c r="K81" s="221" t="str">
        <f t="shared" si="388"/>
        <v>C31.1</v>
      </c>
      <c r="L81" s="220" t="str">
        <f t="shared" si="388"/>
        <v>Remplacer un disque de frein.</v>
      </c>
      <c r="M81" s="214" t="str">
        <f>M37</f>
        <v>correctement.</v>
      </c>
      <c r="N81" s="62" t="str">
        <f t="shared" si="389"/>
        <v/>
      </c>
      <c r="O81" s="62" t="str">
        <f t="shared" si="389"/>
        <v>X</v>
      </c>
      <c r="P81" s="62" t="str">
        <f t="shared" si="389"/>
        <v/>
      </c>
      <c r="Q81" s="62" t="str">
        <f t="shared" si="389"/>
        <v/>
      </c>
      <c r="R81" s="62" t="str">
        <f t="shared" ref="R81" si="430">(IF(BK81&gt;0,IF(BJ81&gt;BI81,BJ81,BI81),"------"))</f>
        <v>------</v>
      </c>
      <c r="S81" s="62">
        <f t="shared" si="369"/>
        <v>2</v>
      </c>
      <c r="T81" s="64"/>
      <c r="U81" s="221" t="str">
        <f t="shared" si="390"/>
        <v>C31.1</v>
      </c>
      <c r="V81" s="220" t="str">
        <f t="shared" si="390"/>
        <v>Remplacer un disque de frein.</v>
      </c>
      <c r="W81" s="214" t="str">
        <f t="shared" si="398"/>
        <v>correctement.</v>
      </c>
      <c r="X81" s="62" t="str">
        <f t="shared" si="391"/>
        <v/>
      </c>
      <c r="Y81" s="62" t="str">
        <f t="shared" si="391"/>
        <v>X</v>
      </c>
      <c r="Z81" s="62" t="str">
        <f t="shared" si="391"/>
        <v/>
      </c>
      <c r="AA81" s="62" t="str">
        <f t="shared" si="391"/>
        <v/>
      </c>
      <c r="AB81" s="62" t="str">
        <f t="shared" ref="AB81" si="431">(IF(BO81&gt;0,IF(BN81&gt;BM81,BN81,BM81),"------"))</f>
        <v>------</v>
      </c>
      <c r="AC81" s="62">
        <f t="shared" si="371"/>
        <v>2</v>
      </c>
      <c r="AD81" s="64"/>
      <c r="AE81" s="221" t="str">
        <f t="shared" si="392"/>
        <v>C31.1</v>
      </c>
      <c r="AF81" s="220" t="str">
        <f t="shared" si="392"/>
        <v>Remplacer un disque de frein.</v>
      </c>
      <c r="AG81" s="214" t="str">
        <f t="shared" si="400"/>
        <v>correctement.</v>
      </c>
      <c r="AH81" s="62" t="str">
        <f t="shared" si="393"/>
        <v/>
      </c>
      <c r="AI81" s="62" t="str">
        <f t="shared" si="393"/>
        <v>X</v>
      </c>
      <c r="AJ81" s="62" t="str">
        <f t="shared" si="393"/>
        <v/>
      </c>
      <c r="AK81" s="62" t="str">
        <f t="shared" si="393"/>
        <v/>
      </c>
      <c r="AL81" s="62" t="str">
        <f t="shared" ref="AL81" si="432">(IF(BS81&gt;0,IF(BR81&gt;BQ81,BR81,BQ81),"------"))</f>
        <v>------</v>
      </c>
      <c r="AM81" s="62">
        <f t="shared" si="373"/>
        <v>2</v>
      </c>
      <c r="AN81" s="64"/>
      <c r="AO81" s="221" t="str">
        <f t="shared" si="394"/>
        <v>C31.1</v>
      </c>
      <c r="AP81" s="220" t="str">
        <f t="shared" si="394"/>
        <v>Remplacer un disque de frein.</v>
      </c>
      <c r="AQ81" s="214" t="str">
        <f t="shared" si="402"/>
        <v>correctement.</v>
      </c>
      <c r="AR81" s="62" t="str">
        <f t="shared" si="395"/>
        <v/>
      </c>
      <c r="AS81" s="62" t="str">
        <f t="shared" si="395"/>
        <v>X</v>
      </c>
      <c r="AT81" s="62" t="str">
        <f t="shared" si="395"/>
        <v/>
      </c>
      <c r="AU81" s="62" t="str">
        <f t="shared" si="395"/>
        <v/>
      </c>
      <c r="AV81" s="62" t="str">
        <f t="shared" ref="AV81" si="433">(IF(BW81&gt;0,IF(BV81&gt;BU81,BV81,BU81),"------"))</f>
        <v>------</v>
      </c>
      <c r="AW81" s="62">
        <f t="shared" si="375"/>
        <v>2</v>
      </c>
      <c r="AX81" s="64"/>
      <c r="BE81" s="107">
        <f>'Tableau groupe'!F34</f>
        <v>0</v>
      </c>
      <c r="BF81" s="107">
        <f>'Tableau groupe'!G34</f>
        <v>0</v>
      </c>
      <c r="BG81" s="107">
        <f t="shared" ref="BG81" si="434">BE81+BF81</f>
        <v>0</v>
      </c>
      <c r="BH81" s="107"/>
      <c r="BI81" s="107">
        <f>'Tableau groupe'!J34</f>
        <v>0</v>
      </c>
      <c r="BJ81" s="107">
        <f>'Tableau groupe'!K34</f>
        <v>0</v>
      </c>
      <c r="BK81" s="107">
        <f t="shared" ref="BK81" si="435">BI81+BJ81</f>
        <v>0</v>
      </c>
      <c r="BL81" s="107"/>
      <c r="BM81" s="107">
        <f>'Tableau groupe'!N34</f>
        <v>0</v>
      </c>
      <c r="BN81" s="107">
        <f>'Tableau groupe'!O34</f>
        <v>0</v>
      </c>
      <c r="BO81" s="107">
        <f t="shared" ref="BO81" si="436">BM81+BN81</f>
        <v>0</v>
      </c>
      <c r="BP81" s="107"/>
      <c r="BQ81" s="107">
        <f>'Tableau groupe'!R34</f>
        <v>0</v>
      </c>
      <c r="BR81" s="107">
        <f>'Tableau groupe'!S34</f>
        <v>0</v>
      </c>
      <c r="BS81" s="107">
        <f t="shared" ref="BS81" si="437">BQ81+BR81</f>
        <v>0</v>
      </c>
      <c r="BT81" s="107"/>
      <c r="BU81" s="107">
        <f>'Tableau groupe'!V34</f>
        <v>0</v>
      </c>
      <c r="BV81" s="107">
        <f>'Tableau groupe'!W33</f>
        <v>0</v>
      </c>
      <c r="BW81" s="107">
        <f t="shared" ref="BW81" si="438">BU81+BV81</f>
        <v>0</v>
      </c>
    </row>
    <row r="82" spans="1:75" s="34" customFormat="1" ht="17.100000000000001" customHeight="1">
      <c r="A82" s="167" t="str">
        <f t="shared" ref="A82" si="439">A38</f>
        <v>A3. MAINTENANCE CORRECTIVE</v>
      </c>
      <c r="B82" s="168"/>
      <c r="C82" s="207"/>
      <c r="D82" s="169"/>
      <c r="E82" s="169"/>
      <c r="F82" s="169"/>
      <c r="G82" s="169"/>
      <c r="H82" s="169"/>
      <c r="I82" s="169"/>
      <c r="J82" s="170"/>
      <c r="K82" s="167" t="str">
        <f t="shared" ref="K82:K83" si="440">K38</f>
        <v>A3. MAINTENANCE CORRECTIVE</v>
      </c>
      <c r="L82" s="168"/>
      <c r="M82" s="207"/>
      <c r="N82" s="169"/>
      <c r="O82" s="169"/>
      <c r="P82" s="169"/>
      <c r="Q82" s="169"/>
      <c r="R82" s="169"/>
      <c r="S82" s="169"/>
      <c r="T82" s="170"/>
      <c r="U82" s="167" t="str">
        <f t="shared" ref="U82:U83" si="441">U38</f>
        <v>A3. MAINTENANCE CORRECTIVE</v>
      </c>
      <c r="V82" s="168"/>
      <c r="W82" s="207"/>
      <c r="X82" s="169"/>
      <c r="Y82" s="169"/>
      <c r="Z82" s="169"/>
      <c r="AA82" s="169"/>
      <c r="AB82" s="169"/>
      <c r="AC82" s="169"/>
      <c r="AD82" s="170"/>
      <c r="AE82" s="167" t="str">
        <f t="shared" ref="AE82:AE83" si="442">AE38</f>
        <v>A3. MAINTENANCE CORRECTIVE</v>
      </c>
      <c r="AF82" s="168"/>
      <c r="AG82" s="207"/>
      <c r="AH82" s="169"/>
      <c r="AI82" s="169"/>
      <c r="AJ82" s="169"/>
      <c r="AK82" s="169"/>
      <c r="AL82" s="169"/>
      <c r="AM82" s="169"/>
      <c r="AN82" s="170"/>
      <c r="AO82" s="167" t="str">
        <f t="shared" ref="AO82:AO83" si="443">AO38</f>
        <v>A3. MAINTENANCE CORRECTIVE</v>
      </c>
      <c r="AP82" s="168"/>
      <c r="AQ82" s="207"/>
      <c r="AR82" s="169"/>
      <c r="AS82" s="169"/>
      <c r="AT82" s="169"/>
      <c r="AU82" s="169"/>
      <c r="AV82" s="169"/>
      <c r="AW82" s="169"/>
      <c r="AX82" s="170"/>
      <c r="BE82" s="246"/>
      <c r="BF82" s="246"/>
      <c r="BG82" s="246"/>
      <c r="BH82" s="246"/>
      <c r="BI82" s="246"/>
      <c r="BJ82" s="246"/>
      <c r="BK82" s="246"/>
      <c r="BL82" s="246"/>
      <c r="BM82" s="246"/>
      <c r="BN82" s="246"/>
      <c r="BO82" s="246"/>
      <c r="BP82" s="246"/>
      <c r="BQ82" s="107"/>
      <c r="BR82" s="107"/>
      <c r="BS82" s="246"/>
      <c r="BT82" s="246"/>
      <c r="BU82" s="107"/>
      <c r="BV82" s="107"/>
      <c r="BW82" s="107"/>
    </row>
    <row r="83" spans="1:75" s="34" customFormat="1" ht="17.100000000000001" customHeight="1">
      <c r="A83" s="171" t="str">
        <f t="shared" ref="A83" si="444">A39</f>
        <v>Tâche T3.1 – Remplacer, réparer les sous-ensembles, les éléments.</v>
      </c>
      <c r="B83" s="172"/>
      <c r="C83" s="208"/>
      <c r="D83" s="173"/>
      <c r="E83" s="173"/>
      <c r="F83" s="173"/>
      <c r="G83" s="173"/>
      <c r="H83" s="173"/>
      <c r="I83" s="173"/>
      <c r="J83" s="174"/>
      <c r="K83" s="171" t="str">
        <f t="shared" si="440"/>
        <v>Tâche T3.1 – Remplacer, réparer les sous-ensembles, les éléments.</v>
      </c>
      <c r="L83" s="172"/>
      <c r="M83" s="208"/>
      <c r="N83" s="173"/>
      <c r="O83" s="173"/>
      <c r="P83" s="173"/>
      <c r="Q83" s="173"/>
      <c r="R83" s="173"/>
      <c r="S83" s="173"/>
      <c r="T83" s="174"/>
      <c r="U83" s="171" t="str">
        <f t="shared" si="441"/>
        <v>Tâche T3.1 – Remplacer, réparer les sous-ensembles, les éléments.</v>
      </c>
      <c r="V83" s="172"/>
      <c r="W83" s="208"/>
      <c r="X83" s="173"/>
      <c r="Y83" s="173"/>
      <c r="Z83" s="173"/>
      <c r="AA83" s="173"/>
      <c r="AB83" s="173"/>
      <c r="AC83" s="173"/>
      <c r="AD83" s="174"/>
      <c r="AE83" s="171" t="str">
        <f t="shared" si="442"/>
        <v>Tâche T3.1 – Remplacer, réparer les sous-ensembles, les éléments.</v>
      </c>
      <c r="AF83" s="172"/>
      <c r="AG83" s="208"/>
      <c r="AH83" s="173"/>
      <c r="AI83" s="173"/>
      <c r="AJ83" s="173"/>
      <c r="AK83" s="173"/>
      <c r="AL83" s="173"/>
      <c r="AM83" s="173"/>
      <c r="AN83" s="174"/>
      <c r="AO83" s="171" t="str">
        <f t="shared" si="443"/>
        <v>Tâche T3.1 – Remplacer, réparer les sous-ensembles, les éléments.</v>
      </c>
      <c r="AP83" s="172"/>
      <c r="AQ83" s="208"/>
      <c r="AR83" s="173"/>
      <c r="AS83" s="173"/>
      <c r="AT83" s="173"/>
      <c r="AU83" s="173"/>
      <c r="AV83" s="173"/>
      <c r="AW83" s="173"/>
      <c r="AX83" s="174"/>
      <c r="BE83" s="246"/>
      <c r="BF83" s="246"/>
      <c r="BG83" s="246"/>
      <c r="BH83" s="246"/>
      <c r="BI83" s="246"/>
      <c r="BJ83" s="246"/>
      <c r="BK83" s="246"/>
      <c r="BL83" s="246"/>
      <c r="BM83" s="246"/>
      <c r="BN83" s="246"/>
      <c r="BO83" s="246"/>
      <c r="BP83" s="246"/>
      <c r="BQ83" s="107"/>
      <c r="BR83" s="107"/>
      <c r="BS83" s="246"/>
      <c r="BT83" s="246"/>
      <c r="BU83" s="107"/>
      <c r="BV83" s="107"/>
      <c r="BW83" s="107"/>
    </row>
    <row r="84" spans="1:75" s="10" customFormat="1" ht="17.100000000000001" customHeight="1">
      <c r="A84" s="78" t="str">
        <f t="shared" ref="A84:G85" si="445">A40</f>
        <v>C31.2</v>
      </c>
      <c r="B84" s="94" t="str">
        <f t="shared" si="445"/>
        <v>Réparer un pneumatique.</v>
      </c>
      <c r="C84" s="202" t="str">
        <f t="shared" si="445"/>
        <v>Le pneu est réparé.</v>
      </c>
      <c r="D84" s="62" t="str">
        <f t="shared" si="445"/>
        <v/>
      </c>
      <c r="E84" s="62" t="str">
        <f t="shared" si="445"/>
        <v>X</v>
      </c>
      <c r="F84" s="62" t="str">
        <f t="shared" si="445"/>
        <v/>
      </c>
      <c r="G84" s="62" t="str">
        <f t="shared" si="445"/>
        <v/>
      </c>
      <c r="H84" s="62" t="str">
        <f t="shared" si="279"/>
        <v>------</v>
      </c>
      <c r="I84" s="62">
        <f>I40</f>
        <v>2</v>
      </c>
      <c r="J84" s="63"/>
      <c r="K84" s="78" t="str">
        <f t="shared" ref="K84:Q85" si="446">K40</f>
        <v>C31.2</v>
      </c>
      <c r="L84" s="94" t="str">
        <f t="shared" si="446"/>
        <v>Réparer un pneumatique.</v>
      </c>
      <c r="M84" s="202" t="str">
        <f t="shared" si="446"/>
        <v>Le pneu est réparé.</v>
      </c>
      <c r="N84" s="62" t="str">
        <f t="shared" si="446"/>
        <v/>
      </c>
      <c r="O84" s="62" t="str">
        <f t="shared" si="446"/>
        <v>X</v>
      </c>
      <c r="P84" s="62" t="str">
        <f t="shared" si="446"/>
        <v/>
      </c>
      <c r="Q84" s="62" t="str">
        <f t="shared" si="446"/>
        <v/>
      </c>
      <c r="R84" s="62" t="str">
        <f t="shared" si="281"/>
        <v>------</v>
      </c>
      <c r="S84" s="62">
        <f>S40</f>
        <v>2</v>
      </c>
      <c r="T84" s="63"/>
      <c r="U84" s="78" t="str">
        <f t="shared" ref="U84:AA85" si="447">U40</f>
        <v>C31.2</v>
      </c>
      <c r="V84" s="94" t="str">
        <f t="shared" si="447"/>
        <v>Réparer un pneumatique.</v>
      </c>
      <c r="W84" s="202" t="str">
        <f t="shared" si="447"/>
        <v>Le pneu est réparé.</v>
      </c>
      <c r="X84" s="62" t="str">
        <f t="shared" si="447"/>
        <v/>
      </c>
      <c r="Y84" s="62" t="str">
        <f t="shared" si="447"/>
        <v>X</v>
      </c>
      <c r="Z84" s="62" t="str">
        <f t="shared" si="447"/>
        <v/>
      </c>
      <c r="AA84" s="62" t="str">
        <f t="shared" si="447"/>
        <v/>
      </c>
      <c r="AB84" s="62" t="str">
        <f t="shared" si="283"/>
        <v>------</v>
      </c>
      <c r="AC84" s="62">
        <f>AC40</f>
        <v>2</v>
      </c>
      <c r="AD84" s="63"/>
      <c r="AE84" s="78" t="str">
        <f t="shared" ref="AE84:AK85" si="448">AE40</f>
        <v>C31.2</v>
      </c>
      <c r="AF84" s="94" t="str">
        <f t="shared" si="448"/>
        <v>Réparer un pneumatique.</v>
      </c>
      <c r="AG84" s="202" t="str">
        <f t="shared" si="448"/>
        <v>Le pneu est réparé.</v>
      </c>
      <c r="AH84" s="62" t="str">
        <f t="shared" si="448"/>
        <v/>
      </c>
      <c r="AI84" s="62" t="str">
        <f t="shared" si="448"/>
        <v>X</v>
      </c>
      <c r="AJ84" s="62" t="str">
        <f t="shared" si="448"/>
        <v/>
      </c>
      <c r="AK84" s="62" t="str">
        <f t="shared" si="448"/>
        <v/>
      </c>
      <c r="AL84" s="62" t="str">
        <f t="shared" si="285"/>
        <v>------</v>
      </c>
      <c r="AM84" s="62">
        <f>AM40</f>
        <v>2</v>
      </c>
      <c r="AN84" s="63"/>
      <c r="AO84" s="78" t="str">
        <f t="shared" ref="AO84:AU85" si="449">AO40</f>
        <v>C31.2</v>
      </c>
      <c r="AP84" s="94" t="str">
        <f t="shared" si="449"/>
        <v>Réparer un pneumatique.</v>
      </c>
      <c r="AQ84" s="202" t="str">
        <f t="shared" si="449"/>
        <v>Le pneu est réparé.</v>
      </c>
      <c r="AR84" s="62" t="str">
        <f t="shared" si="449"/>
        <v/>
      </c>
      <c r="AS84" s="62" t="str">
        <f t="shared" si="449"/>
        <v>X</v>
      </c>
      <c r="AT84" s="62" t="str">
        <f t="shared" si="449"/>
        <v/>
      </c>
      <c r="AU84" s="62" t="str">
        <f t="shared" si="449"/>
        <v/>
      </c>
      <c r="AV84" s="62" t="str">
        <f t="shared" si="276"/>
        <v>------</v>
      </c>
      <c r="AW84" s="62">
        <f>AW40</f>
        <v>2</v>
      </c>
      <c r="AX84" s="63"/>
      <c r="BE84" s="107">
        <f>'Tableau groupe'!F37</f>
        <v>0</v>
      </c>
      <c r="BF84" s="107">
        <f>'Tableau groupe'!G37</f>
        <v>0</v>
      </c>
      <c r="BG84" s="107">
        <f>BE84+BF84</f>
        <v>0</v>
      </c>
      <c r="BH84" s="107"/>
      <c r="BI84" s="107">
        <f>'Tableau groupe'!J37</f>
        <v>0</v>
      </c>
      <c r="BJ84" s="107">
        <f>'Tableau groupe'!K37</f>
        <v>0</v>
      </c>
      <c r="BK84" s="107">
        <f>BI84+BJ84</f>
        <v>0</v>
      </c>
      <c r="BL84" s="107"/>
      <c r="BM84" s="107">
        <f>'Tableau groupe'!N37</f>
        <v>0</v>
      </c>
      <c r="BN84" s="107">
        <f>'Tableau groupe'!O37</f>
        <v>0</v>
      </c>
      <c r="BO84" s="107">
        <f>BM84+BN84</f>
        <v>0</v>
      </c>
      <c r="BP84" s="107"/>
      <c r="BQ84" s="107">
        <f>'Tableau groupe'!R37</f>
        <v>0</v>
      </c>
      <c r="BR84" s="107">
        <f>'Tableau groupe'!S37</f>
        <v>0</v>
      </c>
      <c r="BS84" s="107">
        <f>BQ84+BR84</f>
        <v>0</v>
      </c>
      <c r="BT84" s="107"/>
      <c r="BU84" s="107">
        <f>'Tableau groupe'!V37</f>
        <v>0</v>
      </c>
      <c r="BV84" s="107">
        <f>'Tableau groupe'!W36</f>
        <v>0</v>
      </c>
      <c r="BW84" s="107">
        <f t="shared" ref="BW84:BW88" si="450">BU84+BV84</f>
        <v>0</v>
      </c>
    </row>
    <row r="85" spans="1:75" s="10" customFormat="1" ht="24" customHeight="1">
      <c r="A85" s="238" t="str">
        <f t="shared" si="445"/>
        <v>C31.2</v>
      </c>
      <c r="B85" s="239" t="str">
        <f t="shared" si="445"/>
        <v>Mettre en charge une batterie.</v>
      </c>
      <c r="C85" s="202" t="str">
        <f t="shared" si="445"/>
        <v>Les règles de sécurité sont appliquées.</v>
      </c>
      <c r="D85" s="62" t="str">
        <f t="shared" si="445"/>
        <v/>
      </c>
      <c r="E85" s="62" t="str">
        <f t="shared" si="445"/>
        <v>X</v>
      </c>
      <c r="F85" s="62" t="str">
        <f t="shared" si="445"/>
        <v/>
      </c>
      <c r="G85" s="62" t="str">
        <f t="shared" si="445"/>
        <v/>
      </c>
      <c r="H85" s="62" t="str">
        <f t="shared" ref="H85" si="451">(IF(BG85&gt;0,IF(BF85&gt;BE85,BF85,BE85),"------"))</f>
        <v>------</v>
      </c>
      <c r="I85" s="62">
        <f>I41</f>
        <v>3</v>
      </c>
      <c r="J85" s="63"/>
      <c r="K85" s="238" t="str">
        <f t="shared" si="446"/>
        <v>C31.2</v>
      </c>
      <c r="L85" s="239" t="str">
        <f t="shared" si="446"/>
        <v>Mettre en charge une batterie.</v>
      </c>
      <c r="M85" s="202" t="str">
        <f t="shared" si="446"/>
        <v>Les règles de sécurité sont appliquées.</v>
      </c>
      <c r="N85" s="62" t="str">
        <f t="shared" si="446"/>
        <v/>
      </c>
      <c r="O85" s="62" t="str">
        <f t="shared" si="446"/>
        <v>X</v>
      </c>
      <c r="P85" s="62" t="str">
        <f t="shared" si="446"/>
        <v/>
      </c>
      <c r="Q85" s="62" t="str">
        <f t="shared" si="446"/>
        <v/>
      </c>
      <c r="R85" s="62" t="str">
        <f t="shared" ref="R85" si="452">(IF(BK85&gt;0,IF(BJ85&gt;BI85,BJ85,BI85),"------"))</f>
        <v>------</v>
      </c>
      <c r="S85" s="62">
        <f>S41</f>
        <v>3</v>
      </c>
      <c r="T85" s="63"/>
      <c r="U85" s="238" t="str">
        <f t="shared" si="447"/>
        <v>C31.2</v>
      </c>
      <c r="V85" s="239" t="str">
        <f t="shared" si="447"/>
        <v>Mettre en charge une batterie.</v>
      </c>
      <c r="W85" s="202" t="str">
        <f t="shared" si="447"/>
        <v>Les règles de sécurité sont appliquées.</v>
      </c>
      <c r="X85" s="62" t="str">
        <f t="shared" si="447"/>
        <v/>
      </c>
      <c r="Y85" s="62" t="str">
        <f t="shared" si="447"/>
        <v>X</v>
      </c>
      <c r="Z85" s="62" t="str">
        <f t="shared" si="447"/>
        <v/>
      </c>
      <c r="AA85" s="62" t="str">
        <f t="shared" si="447"/>
        <v/>
      </c>
      <c r="AB85" s="62" t="str">
        <f t="shared" ref="AB85" si="453">(IF(BO85&gt;0,IF(BN85&gt;BM85,BN85,BM85),"------"))</f>
        <v>------</v>
      </c>
      <c r="AC85" s="62">
        <f>AC41</f>
        <v>3</v>
      </c>
      <c r="AD85" s="63"/>
      <c r="AE85" s="238" t="str">
        <f t="shared" si="448"/>
        <v>C31.2</v>
      </c>
      <c r="AF85" s="239" t="str">
        <f t="shared" si="448"/>
        <v>Mettre en charge une batterie.</v>
      </c>
      <c r="AG85" s="202" t="str">
        <f t="shared" si="448"/>
        <v>Les règles de sécurité sont appliquées.</v>
      </c>
      <c r="AH85" s="62" t="str">
        <f t="shared" si="448"/>
        <v/>
      </c>
      <c r="AI85" s="62" t="str">
        <f t="shared" si="448"/>
        <v>X</v>
      </c>
      <c r="AJ85" s="62" t="str">
        <f t="shared" si="448"/>
        <v/>
      </c>
      <c r="AK85" s="62" t="str">
        <f t="shared" si="448"/>
        <v/>
      </c>
      <c r="AL85" s="62" t="str">
        <f t="shared" ref="AL85" si="454">(IF(BS85&gt;0,IF(BR85&gt;BQ85,BR85,BQ85),"------"))</f>
        <v>------</v>
      </c>
      <c r="AM85" s="62">
        <f>AM41</f>
        <v>3</v>
      </c>
      <c r="AN85" s="63"/>
      <c r="AO85" s="238" t="str">
        <f t="shared" si="449"/>
        <v>C31.2</v>
      </c>
      <c r="AP85" s="239" t="str">
        <f t="shared" si="449"/>
        <v>Mettre en charge une batterie.</v>
      </c>
      <c r="AQ85" s="202" t="str">
        <f t="shared" si="449"/>
        <v>Les règles de sécurité sont appliquées.</v>
      </c>
      <c r="AR85" s="62" t="str">
        <f t="shared" si="449"/>
        <v/>
      </c>
      <c r="AS85" s="62" t="str">
        <f t="shared" si="449"/>
        <v>X</v>
      </c>
      <c r="AT85" s="62" t="str">
        <f t="shared" si="449"/>
        <v/>
      </c>
      <c r="AU85" s="62" t="str">
        <f t="shared" si="449"/>
        <v/>
      </c>
      <c r="AV85" s="62" t="str">
        <f t="shared" ref="AV85" si="455">(IF(BW85&gt;0,IF(BV85&gt;BU85,BV85,BU85),"------"))</f>
        <v>------</v>
      </c>
      <c r="AW85" s="62">
        <f>AW41</f>
        <v>3</v>
      </c>
      <c r="AX85" s="63"/>
      <c r="BE85" s="107">
        <f>'Tableau groupe'!F38</f>
        <v>0</v>
      </c>
      <c r="BF85" s="107">
        <f>'Tableau groupe'!G38</f>
        <v>0</v>
      </c>
      <c r="BG85" s="107">
        <f>BE85+BF85</f>
        <v>0</v>
      </c>
      <c r="BH85" s="107"/>
      <c r="BI85" s="107">
        <f>'Tableau groupe'!J38</f>
        <v>0</v>
      </c>
      <c r="BJ85" s="107">
        <f>'Tableau groupe'!K38</f>
        <v>0</v>
      </c>
      <c r="BK85" s="107">
        <f>BI85+BJ85</f>
        <v>0</v>
      </c>
      <c r="BL85" s="107"/>
      <c r="BM85" s="107">
        <f>'Tableau groupe'!N38</f>
        <v>0</v>
      </c>
      <c r="BN85" s="107">
        <f>'Tableau groupe'!O38</f>
        <v>0</v>
      </c>
      <c r="BO85" s="107">
        <f>BM85+BN85</f>
        <v>0</v>
      </c>
      <c r="BP85" s="107"/>
      <c r="BQ85" s="107">
        <f>'Tableau groupe'!R38</f>
        <v>0</v>
      </c>
      <c r="BR85" s="107">
        <f>'Tableau groupe'!S38</f>
        <v>0</v>
      </c>
      <c r="BS85" s="107">
        <f>BQ85+BR85</f>
        <v>0</v>
      </c>
      <c r="BT85" s="107"/>
      <c r="BU85" s="107">
        <f>'Tableau groupe'!V38</f>
        <v>0</v>
      </c>
      <c r="BV85" s="107">
        <f>'Tableau groupe'!W37</f>
        <v>0</v>
      </c>
      <c r="BW85" s="107">
        <f t="shared" ref="BW85" si="456">BU85+BV85</f>
        <v>0</v>
      </c>
    </row>
    <row r="86" spans="1:75" s="34" customFormat="1" ht="17.100000000000001" customHeight="1">
      <c r="A86" s="175" t="str">
        <f t="shared" ref="A86" si="457">A42</f>
        <v>Tâche T3.2 – Régler, paramétrer.</v>
      </c>
      <c r="B86" s="176"/>
      <c r="C86" s="209"/>
      <c r="D86" s="177"/>
      <c r="E86" s="177"/>
      <c r="F86" s="177"/>
      <c r="G86" s="177"/>
      <c r="H86" s="178"/>
      <c r="I86" s="177"/>
      <c r="J86" s="174"/>
      <c r="K86" s="175" t="str">
        <f t="shared" ref="K86" si="458">K42</f>
        <v>Tâche T3.2 – Régler, paramétrer.</v>
      </c>
      <c r="L86" s="176"/>
      <c r="M86" s="209"/>
      <c r="N86" s="177"/>
      <c r="O86" s="177"/>
      <c r="P86" s="177"/>
      <c r="Q86" s="177"/>
      <c r="R86" s="178"/>
      <c r="S86" s="177"/>
      <c r="T86" s="174"/>
      <c r="U86" s="175" t="str">
        <f t="shared" ref="U86" si="459">U42</f>
        <v>Tâche T3.2 – Régler, paramétrer.</v>
      </c>
      <c r="V86" s="176"/>
      <c r="W86" s="209"/>
      <c r="X86" s="177"/>
      <c r="Y86" s="177"/>
      <c r="Z86" s="177"/>
      <c r="AA86" s="177"/>
      <c r="AB86" s="178"/>
      <c r="AC86" s="177"/>
      <c r="AD86" s="174"/>
      <c r="AE86" s="175" t="str">
        <f t="shared" ref="AE86" si="460">AE42</f>
        <v>Tâche T3.2 – Régler, paramétrer.</v>
      </c>
      <c r="AF86" s="176"/>
      <c r="AG86" s="209"/>
      <c r="AH86" s="177"/>
      <c r="AI86" s="177"/>
      <c r="AJ86" s="177"/>
      <c r="AK86" s="177"/>
      <c r="AL86" s="178"/>
      <c r="AM86" s="177"/>
      <c r="AN86" s="174"/>
      <c r="AO86" s="175" t="str">
        <f t="shared" ref="AO86" si="461">AO42</f>
        <v>Tâche T3.2 – Régler, paramétrer.</v>
      </c>
      <c r="AP86" s="176"/>
      <c r="AQ86" s="209"/>
      <c r="AR86" s="177"/>
      <c r="AS86" s="177"/>
      <c r="AT86" s="177"/>
      <c r="AU86" s="177"/>
      <c r="AV86" s="178"/>
      <c r="AW86" s="177"/>
      <c r="AX86" s="174"/>
      <c r="BE86" s="107"/>
      <c r="BF86" s="107"/>
      <c r="BG86" s="246"/>
      <c r="BH86" s="246"/>
      <c r="BI86" s="107"/>
      <c r="BJ86" s="107"/>
      <c r="BK86" s="246"/>
      <c r="BL86" s="246"/>
      <c r="BM86" s="107"/>
      <c r="BN86" s="107"/>
      <c r="BO86" s="246"/>
      <c r="BP86" s="246"/>
      <c r="BQ86" s="107"/>
      <c r="BR86" s="107"/>
      <c r="BS86" s="246"/>
      <c r="BT86" s="246"/>
      <c r="BU86" s="107"/>
      <c r="BV86" s="107"/>
      <c r="BW86" s="107"/>
    </row>
    <row r="87" spans="1:75" ht="17.100000000000001" customHeight="1">
      <c r="A87" s="238" t="str">
        <f t="shared" ref="A87:G88" si="462">A43</f>
        <v>C34.1</v>
      </c>
      <c r="B87" s="239" t="str">
        <f t="shared" si="462"/>
        <v>Equilibrer une roue.</v>
      </c>
      <c r="C87" s="323" t="str">
        <f>C43</f>
        <v>Les réglages sont conformes aux préconisations.</v>
      </c>
      <c r="D87" s="62" t="str">
        <f t="shared" si="462"/>
        <v/>
      </c>
      <c r="E87" s="62" t="str">
        <f t="shared" si="462"/>
        <v/>
      </c>
      <c r="F87" s="62" t="str">
        <f t="shared" si="462"/>
        <v>X</v>
      </c>
      <c r="G87" s="62" t="str">
        <f t="shared" si="462"/>
        <v/>
      </c>
      <c r="H87" s="62" t="str">
        <f t="shared" ref="H87" si="463">(IF(BG87&gt;0,IF(BF87&gt;BE87,BF87,BE87),"------"))</f>
        <v>------</v>
      </c>
      <c r="I87" s="62">
        <f>I43</f>
        <v>3</v>
      </c>
      <c r="J87" s="63"/>
      <c r="K87" s="238" t="str">
        <f t="shared" ref="K87:Q88" si="464">K43</f>
        <v>C34.1</v>
      </c>
      <c r="L87" s="239" t="str">
        <f t="shared" si="464"/>
        <v>Equilibrer une roue.</v>
      </c>
      <c r="M87" s="323" t="str">
        <f>M43</f>
        <v>Les réglages sont conformes aux préconisations.</v>
      </c>
      <c r="N87" s="62" t="str">
        <f t="shared" si="464"/>
        <v/>
      </c>
      <c r="O87" s="62" t="str">
        <f t="shared" si="464"/>
        <v/>
      </c>
      <c r="P87" s="62" t="str">
        <f t="shared" si="464"/>
        <v>X</v>
      </c>
      <c r="Q87" s="62" t="str">
        <f t="shared" si="464"/>
        <v/>
      </c>
      <c r="R87" s="62" t="str">
        <f t="shared" ref="R87" si="465">(IF(BK87&gt;0,IF(BJ87&gt;BI87,BJ87,BI87),"------"))</f>
        <v>------</v>
      </c>
      <c r="S87" s="62">
        <f>S43</f>
        <v>3</v>
      </c>
      <c r="T87" s="63"/>
      <c r="U87" s="238" t="str">
        <f t="shared" ref="U87:AA88" si="466">U43</f>
        <v>C34.1</v>
      </c>
      <c r="V87" s="239" t="str">
        <f t="shared" si="466"/>
        <v>Equilibrer une roue.</v>
      </c>
      <c r="W87" s="323" t="str">
        <f>W43</f>
        <v>Les réglages sont conformes aux préconisations.</v>
      </c>
      <c r="X87" s="62" t="str">
        <f t="shared" si="466"/>
        <v/>
      </c>
      <c r="Y87" s="62" t="str">
        <f t="shared" si="466"/>
        <v/>
      </c>
      <c r="Z87" s="62" t="str">
        <f t="shared" si="466"/>
        <v>X</v>
      </c>
      <c r="AA87" s="62" t="str">
        <f t="shared" si="466"/>
        <v/>
      </c>
      <c r="AB87" s="62" t="str">
        <f t="shared" ref="AB87" si="467">(IF(BO87&gt;0,IF(BN87&gt;BM87,BN87,BM87),"------"))</f>
        <v>------</v>
      </c>
      <c r="AC87" s="62">
        <f>AC43</f>
        <v>3</v>
      </c>
      <c r="AD87" s="63"/>
      <c r="AE87" s="238" t="str">
        <f t="shared" ref="AE87:AK88" si="468">AE43</f>
        <v>C34.1</v>
      </c>
      <c r="AF87" s="239" t="str">
        <f t="shared" si="468"/>
        <v>Equilibrer une roue.</v>
      </c>
      <c r="AG87" s="323" t="str">
        <f>AG43</f>
        <v>Les réglages sont conformes aux préconisations.</v>
      </c>
      <c r="AH87" s="62" t="str">
        <f t="shared" si="468"/>
        <v/>
      </c>
      <c r="AI87" s="62" t="str">
        <f t="shared" si="468"/>
        <v/>
      </c>
      <c r="AJ87" s="62" t="str">
        <f t="shared" si="468"/>
        <v>X</v>
      </c>
      <c r="AK87" s="62" t="str">
        <f t="shared" si="468"/>
        <v/>
      </c>
      <c r="AL87" s="62" t="str">
        <f t="shared" ref="AL87" si="469">(IF(BS87&gt;0,IF(BR87&gt;BQ87,BR87,BQ87),"------"))</f>
        <v>------</v>
      </c>
      <c r="AM87" s="62">
        <f>AM43</f>
        <v>3</v>
      </c>
      <c r="AN87" s="63"/>
      <c r="AO87" s="238" t="str">
        <f t="shared" ref="AO87:AU88" si="470">AO43</f>
        <v>C34.1</v>
      </c>
      <c r="AP87" s="239" t="str">
        <f t="shared" si="470"/>
        <v>Equilibrer une roue.</v>
      </c>
      <c r="AQ87" s="323" t="str">
        <f>AQ43</f>
        <v>Les réglages sont conformes aux préconisations.</v>
      </c>
      <c r="AR87" s="62" t="str">
        <f t="shared" si="470"/>
        <v/>
      </c>
      <c r="AS87" s="62" t="str">
        <f t="shared" si="470"/>
        <v/>
      </c>
      <c r="AT87" s="62" t="str">
        <f t="shared" si="470"/>
        <v>X</v>
      </c>
      <c r="AU87" s="62" t="str">
        <f t="shared" si="470"/>
        <v/>
      </c>
      <c r="AV87" s="62" t="str">
        <f t="shared" ref="AV87" si="471">(IF(BW87&gt;0,IF(BV87&gt;BU87,BV87,BU87),"------"))</f>
        <v>------</v>
      </c>
      <c r="AW87" s="62">
        <f>AW43</f>
        <v>3</v>
      </c>
      <c r="AX87" s="63"/>
      <c r="BE87" s="107">
        <f>'Tableau groupe'!F40</f>
        <v>0</v>
      </c>
      <c r="BF87" s="107">
        <f>'Tableau groupe'!G40</f>
        <v>0</v>
      </c>
      <c r="BG87" s="246">
        <f t="shared" ref="BG87" si="472">BE87+BF87</f>
        <v>0</v>
      </c>
      <c r="BH87" s="246"/>
      <c r="BI87" s="107">
        <f>'Tableau groupe'!J40</f>
        <v>0</v>
      </c>
      <c r="BJ87" s="107">
        <f>'Tableau groupe'!K40</f>
        <v>0</v>
      </c>
      <c r="BK87" s="246">
        <f t="shared" ref="BK87" si="473">BI87+BJ87</f>
        <v>0</v>
      </c>
      <c r="BL87" s="246"/>
      <c r="BM87" s="107">
        <f>'Tableau groupe'!N40</f>
        <v>0</v>
      </c>
      <c r="BN87" s="107">
        <f>'Tableau groupe'!O40</f>
        <v>0</v>
      </c>
      <c r="BO87" s="246">
        <f t="shared" ref="BO87" si="474">BM87+BN87</f>
        <v>0</v>
      </c>
      <c r="BP87" s="246"/>
      <c r="BQ87" s="107">
        <f>'Tableau groupe'!R40</f>
        <v>0</v>
      </c>
      <c r="BR87" s="107">
        <f>'Tableau groupe'!S40</f>
        <v>0</v>
      </c>
      <c r="BS87" s="246">
        <f t="shared" ref="BS87" si="475">BQ87+BR87</f>
        <v>0</v>
      </c>
      <c r="BT87" s="246"/>
      <c r="BU87" s="107">
        <f>'Tableau groupe'!V40</f>
        <v>0</v>
      </c>
      <c r="BV87" s="107">
        <f>'Tableau groupe'!W38</f>
        <v>0</v>
      </c>
      <c r="BW87" s="107">
        <f t="shared" ref="BW87" si="476">BU87+BV87</f>
        <v>0</v>
      </c>
    </row>
    <row r="88" spans="1:75" ht="17.100000000000001" customHeight="1">
      <c r="A88" s="238" t="str">
        <f t="shared" si="462"/>
        <v>C34.1</v>
      </c>
      <c r="B88" s="239" t="str">
        <f t="shared" si="462"/>
        <v>Régler la tension de la chaîne secondaire.</v>
      </c>
      <c r="C88" s="324"/>
      <c r="D88" s="62" t="str">
        <f t="shared" si="462"/>
        <v/>
      </c>
      <c r="E88" s="62" t="str">
        <f t="shared" si="462"/>
        <v>X</v>
      </c>
      <c r="F88" s="62" t="str">
        <f t="shared" si="462"/>
        <v/>
      </c>
      <c r="G88" s="62" t="str">
        <f t="shared" si="462"/>
        <v/>
      </c>
      <c r="H88" s="62" t="str">
        <f t="shared" si="279"/>
        <v>------</v>
      </c>
      <c r="I88" s="62">
        <f>I44</f>
        <v>3</v>
      </c>
      <c r="J88" s="63"/>
      <c r="K88" s="238" t="str">
        <f t="shared" si="464"/>
        <v>C34.1</v>
      </c>
      <c r="L88" s="239" t="str">
        <f t="shared" si="464"/>
        <v>Régler la tension de la chaîne secondaire.</v>
      </c>
      <c r="M88" s="324"/>
      <c r="N88" s="62" t="str">
        <f t="shared" si="464"/>
        <v/>
      </c>
      <c r="O88" s="62" t="str">
        <f t="shared" si="464"/>
        <v>X</v>
      </c>
      <c r="P88" s="62" t="str">
        <f t="shared" si="464"/>
        <v/>
      </c>
      <c r="Q88" s="62" t="str">
        <f t="shared" si="464"/>
        <v/>
      </c>
      <c r="R88" s="62" t="str">
        <f t="shared" si="281"/>
        <v>------</v>
      </c>
      <c r="S88" s="62">
        <f>S44</f>
        <v>3</v>
      </c>
      <c r="T88" s="63"/>
      <c r="U88" s="238" t="str">
        <f t="shared" si="466"/>
        <v>C34.1</v>
      </c>
      <c r="V88" s="239" t="str">
        <f t="shared" si="466"/>
        <v>Régler la tension de la chaîne secondaire.</v>
      </c>
      <c r="W88" s="324"/>
      <c r="X88" s="62" t="str">
        <f t="shared" si="466"/>
        <v/>
      </c>
      <c r="Y88" s="62" t="str">
        <f t="shared" si="466"/>
        <v>X</v>
      </c>
      <c r="Z88" s="62" t="str">
        <f t="shared" si="466"/>
        <v/>
      </c>
      <c r="AA88" s="62" t="str">
        <f t="shared" si="466"/>
        <v/>
      </c>
      <c r="AB88" s="62" t="str">
        <f t="shared" si="283"/>
        <v>------</v>
      </c>
      <c r="AC88" s="62">
        <f>AC44</f>
        <v>3</v>
      </c>
      <c r="AD88" s="63"/>
      <c r="AE88" s="238" t="str">
        <f t="shared" si="468"/>
        <v>C34.1</v>
      </c>
      <c r="AF88" s="239" t="str">
        <f t="shared" si="468"/>
        <v>Régler la tension de la chaîne secondaire.</v>
      </c>
      <c r="AG88" s="324"/>
      <c r="AH88" s="62" t="str">
        <f t="shared" si="468"/>
        <v/>
      </c>
      <c r="AI88" s="62" t="str">
        <f t="shared" si="468"/>
        <v>X</v>
      </c>
      <c r="AJ88" s="62" t="str">
        <f t="shared" si="468"/>
        <v/>
      </c>
      <c r="AK88" s="62" t="str">
        <f t="shared" si="468"/>
        <v/>
      </c>
      <c r="AL88" s="62" t="str">
        <f t="shared" si="285"/>
        <v>------</v>
      </c>
      <c r="AM88" s="62">
        <f>AM44</f>
        <v>3</v>
      </c>
      <c r="AN88" s="63"/>
      <c r="AO88" s="238" t="str">
        <f t="shared" si="470"/>
        <v>C34.1</v>
      </c>
      <c r="AP88" s="239" t="str">
        <f t="shared" si="470"/>
        <v>Régler la tension de la chaîne secondaire.</v>
      </c>
      <c r="AQ88" s="324"/>
      <c r="AR88" s="62" t="str">
        <f t="shared" si="470"/>
        <v/>
      </c>
      <c r="AS88" s="62" t="str">
        <f t="shared" si="470"/>
        <v>X</v>
      </c>
      <c r="AT88" s="62" t="str">
        <f t="shared" si="470"/>
        <v/>
      </c>
      <c r="AU88" s="62" t="str">
        <f t="shared" si="470"/>
        <v/>
      </c>
      <c r="AV88" s="62" t="str">
        <f t="shared" si="276"/>
        <v>------</v>
      </c>
      <c r="AW88" s="62">
        <f>AW44</f>
        <v>3</v>
      </c>
      <c r="AX88" s="63"/>
      <c r="BE88" s="107">
        <f>'Tableau groupe'!F41</f>
        <v>0</v>
      </c>
      <c r="BF88" s="107">
        <f>'Tableau groupe'!G41</f>
        <v>0</v>
      </c>
      <c r="BG88" s="246">
        <f t="shared" ref="BG88" si="477">BE88+BF88</f>
        <v>0</v>
      </c>
      <c r="BH88" s="246"/>
      <c r="BI88" s="107">
        <f>'Tableau groupe'!J41</f>
        <v>0</v>
      </c>
      <c r="BJ88" s="107">
        <f>'Tableau groupe'!K41</f>
        <v>0</v>
      </c>
      <c r="BK88" s="246">
        <f t="shared" ref="BK88" si="478">BI88+BJ88</f>
        <v>0</v>
      </c>
      <c r="BL88" s="246"/>
      <c r="BM88" s="107">
        <f>'Tableau groupe'!N41</f>
        <v>0</v>
      </c>
      <c r="BN88" s="107">
        <f>'Tableau groupe'!O41</f>
        <v>0</v>
      </c>
      <c r="BO88" s="246">
        <f t="shared" ref="BO88" si="479">BM88+BN88</f>
        <v>0</v>
      </c>
      <c r="BP88" s="246"/>
      <c r="BQ88" s="107">
        <f>'Tableau groupe'!R41</f>
        <v>0</v>
      </c>
      <c r="BR88" s="107">
        <f>'Tableau groupe'!S41</f>
        <v>0</v>
      </c>
      <c r="BS88" s="246">
        <f t="shared" ref="BS88" si="480">BQ88+BR88</f>
        <v>0</v>
      </c>
      <c r="BT88" s="246"/>
      <c r="BU88" s="107">
        <f>'Tableau groupe'!V41</f>
        <v>0</v>
      </c>
      <c r="BV88" s="107">
        <f>'Tableau groupe'!W39</f>
        <v>0</v>
      </c>
      <c r="BW88" s="107">
        <f t="shared" si="450"/>
        <v>0</v>
      </c>
    </row>
    <row r="89" spans="1:75">
      <c r="BU89" s="10"/>
      <c r="BV89" s="10"/>
    </row>
    <row r="90" spans="1:75">
      <c r="BU90" s="10"/>
      <c r="BV90" s="10"/>
    </row>
    <row r="91" spans="1:75">
      <c r="BU91" s="10"/>
      <c r="BV91" s="10"/>
    </row>
    <row r="92" spans="1:75">
      <c r="A92"/>
      <c r="B92"/>
      <c r="C92"/>
      <c r="K92"/>
      <c r="L92"/>
      <c r="M92"/>
      <c r="U92"/>
      <c r="V92"/>
      <c r="W92"/>
      <c r="AE92"/>
      <c r="AF92"/>
      <c r="AG92"/>
      <c r="AO92"/>
      <c r="AP92"/>
      <c r="AQ92"/>
      <c r="BU92" s="10"/>
      <c r="BV92" s="10"/>
    </row>
    <row r="93" spans="1:75">
      <c r="A93"/>
      <c r="B93"/>
      <c r="C93"/>
      <c r="K93"/>
      <c r="L93"/>
      <c r="M93"/>
      <c r="U93"/>
      <c r="V93"/>
      <c r="W93"/>
      <c r="AE93"/>
      <c r="AF93"/>
      <c r="AG93"/>
      <c r="AO93"/>
      <c r="AP93"/>
      <c r="AQ93"/>
      <c r="BU93" s="10"/>
      <c r="BV93" s="10"/>
    </row>
  </sheetData>
  <sheetProtection selectLockedCells="1"/>
  <mergeCells count="120">
    <mergeCell ref="AQ87:AQ88"/>
    <mergeCell ref="AG87:AG88"/>
    <mergeCell ref="W87:W88"/>
    <mergeCell ref="M87:M88"/>
    <mergeCell ref="C87:C88"/>
    <mergeCell ref="M61:M62"/>
    <mergeCell ref="W61:W62"/>
    <mergeCell ref="AG61:AG62"/>
    <mergeCell ref="AQ61:AQ62"/>
    <mergeCell ref="C61:C62"/>
    <mergeCell ref="AQ43:AQ44"/>
    <mergeCell ref="W14:W15"/>
    <mergeCell ref="AN50:AN53"/>
    <mergeCell ref="AE47:AN47"/>
    <mergeCell ref="AR50:AU52"/>
    <mergeCell ref="U47:AD47"/>
    <mergeCell ref="W17:W18"/>
    <mergeCell ref="AG17:AG18"/>
    <mergeCell ref="AQ17:AQ18"/>
    <mergeCell ref="BU8:BW9"/>
    <mergeCell ref="BE52:BG53"/>
    <mergeCell ref="BI52:BK53"/>
    <mergeCell ref="BM52:BO53"/>
    <mergeCell ref="BQ52:BS53"/>
    <mergeCell ref="BU52:BW53"/>
    <mergeCell ref="BE8:BG9"/>
    <mergeCell ref="BI8:BK9"/>
    <mergeCell ref="BM8:BO9"/>
    <mergeCell ref="BQ8:BS9"/>
    <mergeCell ref="U3:AD3"/>
    <mergeCell ref="U5:AD5"/>
    <mergeCell ref="N50:Q52"/>
    <mergeCell ref="S50:S53"/>
    <mergeCell ref="T50:T53"/>
    <mergeCell ref="AC50:AC53"/>
    <mergeCell ref="X50:AA52"/>
    <mergeCell ref="AB50:AB53"/>
    <mergeCell ref="U50:V53"/>
    <mergeCell ref="W50:W53"/>
    <mergeCell ref="AD6:AD9"/>
    <mergeCell ref="X6:AA8"/>
    <mergeCell ref="AB6:AB9"/>
    <mergeCell ref="AC6:AC9"/>
    <mergeCell ref="U6:V9"/>
    <mergeCell ref="W6:W9"/>
    <mergeCell ref="W43:W44"/>
    <mergeCell ref="R50:R53"/>
    <mergeCell ref="K47:T47"/>
    <mergeCell ref="K49:T49"/>
    <mergeCell ref="A3:J3"/>
    <mergeCell ref="A5:J5"/>
    <mergeCell ref="A47:J47"/>
    <mergeCell ref="A6:B9"/>
    <mergeCell ref="K3:T3"/>
    <mergeCell ref="K5:T5"/>
    <mergeCell ref="AD50:AD53"/>
    <mergeCell ref="AO3:AX3"/>
    <mergeCell ref="AO5:AX5"/>
    <mergeCell ref="AR6:AU8"/>
    <mergeCell ref="AV6:AV9"/>
    <mergeCell ref="AW6:AW9"/>
    <mergeCell ref="AX6:AX9"/>
    <mergeCell ref="AE3:AN3"/>
    <mergeCell ref="AE5:AN5"/>
    <mergeCell ref="AH6:AK8"/>
    <mergeCell ref="AL6:AL9"/>
    <mergeCell ref="AM6:AM9"/>
    <mergeCell ref="AN6:AN9"/>
    <mergeCell ref="N6:Q8"/>
    <mergeCell ref="R6:R9"/>
    <mergeCell ref="S6:S9"/>
    <mergeCell ref="T6:T9"/>
    <mergeCell ref="J6:J9"/>
    <mergeCell ref="D6:G8"/>
    <mergeCell ref="C58:C59"/>
    <mergeCell ref="M6:M9"/>
    <mergeCell ref="M14:M15"/>
    <mergeCell ref="M50:M53"/>
    <mergeCell ref="M58:M59"/>
    <mergeCell ref="J50:J53"/>
    <mergeCell ref="D50:G52"/>
    <mergeCell ref="H50:H53"/>
    <mergeCell ref="I50:I53"/>
    <mergeCell ref="H6:H9"/>
    <mergeCell ref="I6:I9"/>
    <mergeCell ref="A49:J49"/>
    <mergeCell ref="A50:B53"/>
    <mergeCell ref="K6:L9"/>
    <mergeCell ref="K50:L53"/>
    <mergeCell ref="C17:C18"/>
    <mergeCell ref="M17:M18"/>
    <mergeCell ref="C6:C9"/>
    <mergeCell ref="C43:C44"/>
    <mergeCell ref="M43:M44"/>
    <mergeCell ref="C14:C15"/>
    <mergeCell ref="C50:C53"/>
    <mergeCell ref="AQ58:AQ59"/>
    <mergeCell ref="AQ6:AQ9"/>
    <mergeCell ref="AQ14:AQ15"/>
    <mergeCell ref="AQ50:AQ53"/>
    <mergeCell ref="W58:W59"/>
    <mergeCell ref="AG6:AG9"/>
    <mergeCell ref="AG14:AG15"/>
    <mergeCell ref="AG50:AG53"/>
    <mergeCell ref="AG58:AG59"/>
    <mergeCell ref="AO6:AP9"/>
    <mergeCell ref="AE6:AF9"/>
    <mergeCell ref="AE49:AN49"/>
    <mergeCell ref="AO47:AX47"/>
    <mergeCell ref="AX50:AX53"/>
    <mergeCell ref="AV50:AV53"/>
    <mergeCell ref="AW50:AW53"/>
    <mergeCell ref="AL50:AL53"/>
    <mergeCell ref="AO49:AX49"/>
    <mergeCell ref="AE50:AF53"/>
    <mergeCell ref="AO50:AP53"/>
    <mergeCell ref="AH50:AK52"/>
    <mergeCell ref="AM50:AM53"/>
    <mergeCell ref="U49:AD49"/>
    <mergeCell ref="AG43:AG44"/>
  </mergeCells>
  <phoneticPr fontId="5" type="noConversion"/>
  <conditionalFormatting sqref="AC86:AC87 S86:S87 I86:I87 AM86:AM87 AW86:AW87 AC75:AC76 AC69 AC72 S75:S76 S69 S72 I69 I72 AM75:AM76 AM69 AM72 AW75:AW76 AW69 AW72 AW60:AW61 AM60:AM61 AC60:AC61 S60:S61 I60:I61 AM42:AM43 AC42:AC43 S42:S43 AM38:AM39 AC38:AC39 S38:S39 AM28 AM19:AM20 AC28 AC19:AC20 S28 S19:S20 I28 AM16:AM17 AC16:AC17 S16:S17">
    <cfRule type="cellIs" dxfId="20" priority="639" stopIfTrue="1" operator="equal">
      <formula>1</formula>
    </cfRule>
  </conditionalFormatting>
  <conditionalFormatting sqref="AR65:AR81 AH65:AH81 X65:X81 N65:N81 D65:D81 AR56:AR59 AS57:AU57 AH56:AH59 AI57:AK57 X56:X59 Y57:AA57 N56:N59 O57:Q57 D56:D59 E57:G57 AR61:AR62 AH61:AH62 X61:X62 N61:N62 D61:D62 AR12:AR15 AH12:AH15 X12:X15 N12:N15 D12:D15 E13:G13 AR17:AR27 AH17:AH27 X17:X27 N17:N27 D17:D27 AR29:AR44 AH29:AH44 X29:X44 N29:N44 D29:D44 AR84:AR88 AH84:AH88 X84:X88 N84:N88 D84:D88">
    <cfRule type="containsText" dxfId="19" priority="285" operator="containsText" text="x">
      <formula>NOT(ISERROR(SEARCH("x",D12)))</formula>
    </cfRule>
  </conditionalFormatting>
  <conditionalFormatting sqref="AT65:AT81 AJ65:AJ81 Z65:Z81 P65:P81 F65:F81 AT56:AT62 AJ56:AJ62 Z56:Z62 P56:P62 F56:F62 AT12:AT15 AJ12:AJ15 Z12:Z15 P12:P15 AT17:AT27 AJ17:AJ27 Z17:Z27 P17:P27 AT29:AT44 AJ29:AJ44 Z29:Z44 P29:P44 F12:F44 AT84:AT88 AJ84:AJ88 Z84:Z88 P84:P88 F84:F88">
    <cfRule type="containsText" dxfId="18" priority="283" operator="containsText" text="x">
      <formula>NOT(ISERROR(SEARCH("x",F12)))</formula>
    </cfRule>
  </conditionalFormatting>
  <conditionalFormatting sqref="AI94:AI95 Y94:Y95 O94:O95 E94:E95 AS65:AS81 AI65:AI81 Y65:Y81 O65:O81 E65:E81 AS48 AI48 Y48 O48 E48 AS56:AS62 AI56:AI62 Y56:Y62 O56:O62 E56:E62 AI12:AI15 Y12:Y15 O12:O15 AS12:AS46 AI17:AI46 Y17:Y46 O17:O46 E12:E46 AS84:AS95 AI84:AI92 Y84:Y92 O84:O92 E84:E92">
    <cfRule type="containsText" dxfId="17" priority="282" operator="containsText" text="x">
      <formula>NOT(ISERROR(SEARCH("x",E12)))</formula>
    </cfRule>
  </conditionalFormatting>
  <conditionalFormatting sqref="AU65:AU81 AK65:AK81 AA65:AA81 Q65:Q81 G65:G81 AU56:AU62 AK56:AK62 AA56:AA62 Q56:Q62 G56:G62 AU12:AU15 AK12:AK15 AA12:AA15 Q12:Q15 AU17:AU27 AK17:AK27 AA17:AA27 Q17:Q27 AU29:AU44 AK29:AK44 AA29:AA44 Q29:Q44 G12:G44 AU84:AU88 AK84:AK88 AA84:AA88 Q84:Q88 G84:G88">
    <cfRule type="containsText" dxfId="16" priority="281" operator="containsText" text="x">
      <formula>NOT(ISERROR(SEARCH("x",G12)))</formula>
    </cfRule>
  </conditionalFormatting>
  <conditionalFormatting sqref="AC65:AC81 S65:S81 I65:I81 AM65:AM81 AW65:AW81 AW56:AW59 AM56:AM59 AC56:AC59 S56:S59 I56:I59 AW61:AW62 AM61:AM62 AC61:AC62 S61:S62 I61:I62 AW12:AW15 AM12:AM15 AC12:AC15 S12:S15 I12:I15 AW17:AW27 AM17:AM27 AC17:AC27 S17:S27 I17:I27 AW29:AW44 AM29:AM44 AC29:AC44 S29:S44 I29:I44 AC84:AC85 S84:S85 I84:I85 AM84:AM85 AW84:AW85 AC87:AC88 S87:S88 I87:I88 AM87:AM88 AW87:AW88">
    <cfRule type="cellIs" dxfId="15" priority="84" operator="equal">
      <formula>4</formula>
    </cfRule>
    <cfRule type="cellIs" dxfId="14" priority="476" stopIfTrue="1" operator="equal">
      <formula>3</formula>
    </cfRule>
    <cfRule type="cellIs" dxfId="13" priority="658" stopIfTrue="1" operator="equal">
      <formula>2</formula>
    </cfRule>
    <cfRule type="cellIs" dxfId="12" priority="659" stopIfTrue="1" operator="equal">
      <formula>1</formula>
    </cfRule>
  </conditionalFormatting>
  <printOptions horizontalCentered="1"/>
  <pageMargins left="0" right="0" top="0" bottom="0" header="0" footer="0"/>
  <pageSetup paperSize="9" orientation="portrait" horizontalDpi="4294967294" verticalDpi="300" r:id="rId1"/>
  <headerFooter alignWithMargins="0"/>
  <rowBreaks count="1" manualBreakCount="1">
    <brk id="44" max="16383" man="1"/>
  </rowBreaks>
  <colBreaks count="4" manualBreakCount="4">
    <brk id="10" max="1048575" man="1"/>
    <brk id="20" max="1048575" man="1"/>
    <brk id="30" max="1048575" man="1"/>
    <brk id="4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Z784"/>
  <sheetViews>
    <sheetView view="pageBreakPreview" zoomScale="80" zoomScaleSheetLayoutView="80" workbookViewId="0">
      <selection activeCell="B6" sqref="B6"/>
    </sheetView>
  </sheetViews>
  <sheetFormatPr baseColWidth="10" defaultRowHeight="12.75"/>
  <cols>
    <col min="1" max="1" width="1.28515625" style="248" customWidth="1"/>
    <col min="2" max="2" width="4.5703125" style="248" customWidth="1"/>
    <col min="3" max="3" width="26.28515625" style="255" customWidth="1"/>
    <col min="4" max="4" width="6" style="255" customWidth="1"/>
    <col min="5" max="5" width="3.85546875" style="248" customWidth="1"/>
    <col min="6" max="6" width="22.85546875" style="248" customWidth="1"/>
    <col min="7" max="10" width="3.28515625" style="248" customWidth="1"/>
    <col min="11" max="11" width="7.7109375" style="248" customWidth="1"/>
    <col min="12" max="12" width="8.85546875" style="248" customWidth="1"/>
    <col min="13" max="13" width="9.140625" style="248" customWidth="1"/>
    <col min="14" max="16384" width="11.42578125" style="248"/>
  </cols>
  <sheetData>
    <row r="2" spans="2:26" ht="15.75" customHeight="1">
      <c r="C2" s="359" t="s">
        <v>16</v>
      </c>
      <c r="D2" s="359"/>
      <c r="E2" s="359"/>
      <c r="F2" s="359"/>
      <c r="G2" s="359"/>
      <c r="H2" s="359"/>
      <c r="I2" s="359"/>
      <c r="J2" s="359"/>
      <c r="K2" s="359"/>
      <c r="L2" s="35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</row>
    <row r="3" spans="2:26" ht="15.75" customHeight="1">
      <c r="C3" s="360" t="s">
        <v>8</v>
      </c>
      <c r="D3" s="360"/>
      <c r="E3" s="360"/>
      <c r="F3" s="360"/>
      <c r="G3" s="360"/>
      <c r="H3" s="360"/>
      <c r="I3" s="360"/>
      <c r="J3" s="360"/>
      <c r="K3" s="360"/>
      <c r="L3" s="36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</row>
    <row r="4" spans="2:26" ht="15.75" customHeight="1">
      <c r="C4" s="361" t="s">
        <v>13</v>
      </c>
      <c r="D4" s="361"/>
      <c r="E4" s="361"/>
      <c r="F4" s="361"/>
      <c r="G4" s="361"/>
      <c r="H4" s="361"/>
      <c r="I4" s="361"/>
      <c r="J4" s="361"/>
      <c r="K4" s="361"/>
      <c r="L4" s="36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</row>
    <row r="5" spans="2:26" ht="20.100000000000001" customHeight="1">
      <c r="B5" s="252" t="s">
        <v>9</v>
      </c>
      <c r="C5" s="252"/>
      <c r="D5" s="252"/>
      <c r="E5" s="252"/>
    </row>
    <row r="6" spans="2:26" ht="15.75" customHeight="1">
      <c r="B6" s="253" t="s">
        <v>60</v>
      </c>
      <c r="C6" s="253"/>
      <c r="D6" s="253"/>
      <c r="E6" s="253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</row>
    <row r="7" spans="2:26" ht="15.75" customHeight="1"/>
    <row r="8" spans="2:26" ht="15" customHeight="1"/>
    <row r="9" spans="2:26" ht="18" customHeight="1"/>
    <row r="10" spans="2:26" ht="18" customHeight="1"/>
    <row r="11" spans="2:26" ht="15" customHeight="1">
      <c r="K11" s="256"/>
      <c r="L11" s="256"/>
      <c r="M11" s="256"/>
    </row>
    <row r="12" spans="2:26" ht="15" customHeight="1"/>
    <row r="13" spans="2:26" ht="15" customHeight="1">
      <c r="K13" s="256"/>
      <c r="L13" s="256"/>
      <c r="M13" s="256"/>
    </row>
    <row r="14" spans="2:26" ht="12" customHeight="1"/>
    <row r="15" spans="2:26" ht="12" customHeight="1">
      <c r="K15" s="257"/>
      <c r="L15" s="257"/>
      <c r="M15" s="257"/>
    </row>
    <row r="16" spans="2:26" ht="12" customHeight="1">
      <c r="K16" s="257"/>
      <c r="L16" s="257"/>
      <c r="M16" s="257"/>
    </row>
    <row r="17" spans="2:13" ht="12" customHeight="1">
      <c r="K17" s="256"/>
      <c r="L17" s="256"/>
      <c r="M17" s="256"/>
    </row>
    <row r="18" spans="2:13" ht="15" customHeight="1">
      <c r="K18" s="256"/>
      <c r="L18" s="256"/>
      <c r="M18" s="256"/>
    </row>
    <row r="19" spans="2:13" ht="15" customHeight="1">
      <c r="K19" s="256"/>
      <c r="L19" s="256"/>
      <c r="M19" s="256"/>
    </row>
    <row r="20" spans="2:13" ht="18.75" customHeight="1"/>
    <row r="21" spans="2:13" ht="18.75" customHeight="1">
      <c r="B21" s="362" t="s">
        <v>59</v>
      </c>
      <c r="C21" s="363"/>
      <c r="D21" s="363"/>
      <c r="E21" s="363"/>
      <c r="F21" s="363"/>
      <c r="G21" s="363"/>
      <c r="H21" s="363"/>
      <c r="I21" s="363"/>
      <c r="J21" s="363"/>
      <c r="K21" s="363"/>
      <c r="L21" s="363"/>
      <c r="M21" s="364"/>
    </row>
    <row r="22" spans="2:13" ht="15" customHeight="1">
      <c r="B22" s="365" t="s">
        <v>23</v>
      </c>
      <c r="C22" s="366"/>
      <c r="D22" s="367"/>
      <c r="E22" s="374" t="s">
        <v>36</v>
      </c>
      <c r="F22" s="375"/>
      <c r="G22" s="380" t="s">
        <v>3</v>
      </c>
      <c r="H22" s="380"/>
      <c r="I22" s="380"/>
      <c r="J22" s="380"/>
      <c r="K22" s="381" t="s">
        <v>2</v>
      </c>
      <c r="L22" s="381" t="s">
        <v>14</v>
      </c>
      <c r="M22" s="381" t="s">
        <v>15</v>
      </c>
    </row>
    <row r="23" spans="2:13" ht="15" customHeight="1">
      <c r="B23" s="368"/>
      <c r="C23" s="369"/>
      <c r="D23" s="370"/>
      <c r="E23" s="376"/>
      <c r="F23" s="377"/>
      <c r="G23" s="380"/>
      <c r="H23" s="380"/>
      <c r="I23" s="380"/>
      <c r="J23" s="380"/>
      <c r="K23" s="381"/>
      <c r="L23" s="381"/>
      <c r="M23" s="381"/>
    </row>
    <row r="24" spans="2:13" ht="10.5" customHeight="1">
      <c r="B24" s="368"/>
      <c r="C24" s="369"/>
      <c r="D24" s="370"/>
      <c r="E24" s="376"/>
      <c r="F24" s="377"/>
      <c r="G24" s="380"/>
      <c r="H24" s="380"/>
      <c r="I24" s="380"/>
      <c r="J24" s="380"/>
      <c r="K24" s="381"/>
      <c r="L24" s="381"/>
      <c r="M24" s="381"/>
    </row>
    <row r="25" spans="2:13" ht="15" customHeight="1">
      <c r="B25" s="371"/>
      <c r="C25" s="372"/>
      <c r="D25" s="373"/>
      <c r="E25" s="378"/>
      <c r="F25" s="379"/>
      <c r="G25" s="258">
        <v>1</v>
      </c>
      <c r="H25" s="259">
        <v>2</v>
      </c>
      <c r="I25" s="260">
        <v>3</v>
      </c>
      <c r="J25" s="261">
        <v>4</v>
      </c>
      <c r="K25" s="381"/>
      <c r="L25" s="381"/>
      <c r="M25" s="381"/>
    </row>
    <row r="26" spans="2:13" ht="15" customHeight="1">
      <c r="B26" s="262" t="s">
        <v>10</v>
      </c>
      <c r="C26" s="263"/>
      <c r="D26" s="264"/>
      <c r="E26" s="264"/>
      <c r="F26" s="264"/>
      <c r="G26" s="264"/>
      <c r="H26" s="264"/>
      <c r="I26" s="264"/>
      <c r="J26" s="264"/>
      <c r="K26" s="264"/>
      <c r="L26" s="264"/>
      <c r="M26" s="265"/>
    </row>
    <row r="27" spans="2:13" ht="12.95" customHeight="1">
      <c r="B27" s="386" t="s">
        <v>12</v>
      </c>
      <c r="C27" s="387" t="s">
        <v>38</v>
      </c>
      <c r="D27" s="387"/>
      <c r="E27" s="388" t="s">
        <v>31</v>
      </c>
      <c r="F27" s="388"/>
      <c r="G27" s="382" t="s">
        <v>6</v>
      </c>
      <c r="H27" s="382" t="s">
        <v>0</v>
      </c>
      <c r="I27" s="382"/>
      <c r="J27" s="382" t="s">
        <v>6</v>
      </c>
      <c r="K27" s="383">
        <v>3</v>
      </c>
      <c r="L27" s="384">
        <v>3</v>
      </c>
      <c r="M27" s="385"/>
    </row>
    <row r="28" spans="2:13" ht="12.95" customHeight="1">
      <c r="B28" s="386"/>
      <c r="C28" s="387"/>
      <c r="D28" s="387"/>
      <c r="E28" s="388"/>
      <c r="F28" s="388"/>
      <c r="G28" s="382"/>
      <c r="H28" s="382"/>
      <c r="I28" s="382"/>
      <c r="J28" s="382"/>
      <c r="K28" s="383"/>
      <c r="L28" s="384"/>
      <c r="M28" s="385"/>
    </row>
    <row r="29" spans="2:13" ht="12.95" customHeight="1">
      <c r="B29" s="386" t="s">
        <v>12</v>
      </c>
      <c r="C29" s="387" t="s">
        <v>25</v>
      </c>
      <c r="D29" s="387"/>
      <c r="E29" s="388" t="s">
        <v>37</v>
      </c>
      <c r="F29" s="388"/>
      <c r="G29" s="382" t="s">
        <v>6</v>
      </c>
      <c r="H29" s="382" t="s">
        <v>6</v>
      </c>
      <c r="I29" s="382" t="s">
        <v>0</v>
      </c>
      <c r="J29" s="382"/>
      <c r="K29" s="383">
        <v>3</v>
      </c>
      <c r="L29" s="389">
        <v>4</v>
      </c>
      <c r="M29" s="385"/>
    </row>
    <row r="30" spans="2:13" ht="12.95" customHeight="1">
      <c r="B30" s="386"/>
      <c r="C30" s="387"/>
      <c r="D30" s="387"/>
      <c r="E30" s="388"/>
      <c r="F30" s="388"/>
      <c r="G30" s="382"/>
      <c r="H30" s="382"/>
      <c r="I30" s="382"/>
      <c r="J30" s="382"/>
      <c r="K30" s="383"/>
      <c r="L30" s="389"/>
      <c r="M30" s="385"/>
    </row>
    <row r="31" spans="2:13" ht="12" customHeight="1"/>
    <row r="32" spans="2:13" ht="12" customHeight="1"/>
    <row r="33" spans="2:22" ht="15" customHeight="1"/>
    <row r="34" spans="2:22" ht="15" customHeight="1"/>
    <row r="35" spans="2:22" ht="15" customHeight="1"/>
    <row r="36" spans="2:22" ht="15" customHeight="1"/>
    <row r="37" spans="2:22" ht="15" customHeight="1"/>
    <row r="38" spans="2:22" ht="15" customHeight="1"/>
    <row r="39" spans="2:22" ht="15" customHeight="1"/>
    <row r="40" spans="2:22" ht="15" customHeight="1"/>
    <row r="41" spans="2:22" ht="15" customHeight="1"/>
    <row r="42" spans="2:22" ht="15" customHeight="1"/>
    <row r="43" spans="2:22" ht="15" customHeight="1">
      <c r="O43" s="266"/>
      <c r="P43" s="266"/>
      <c r="Q43" s="266"/>
      <c r="R43" s="266"/>
      <c r="S43" s="266"/>
      <c r="T43" s="266"/>
      <c r="U43" s="266"/>
      <c r="V43" s="266"/>
    </row>
    <row r="44" spans="2:22" ht="15" customHeight="1">
      <c r="N44" s="266"/>
      <c r="O44" s="266"/>
      <c r="P44" s="266"/>
      <c r="Q44" s="266"/>
      <c r="R44" s="266"/>
      <c r="S44" s="266"/>
      <c r="T44" s="266"/>
      <c r="U44" s="266"/>
      <c r="V44" s="266"/>
    </row>
    <row r="45" spans="2:22" ht="15" customHeight="1">
      <c r="B45" s="390" t="s">
        <v>46</v>
      </c>
      <c r="C45" s="390"/>
      <c r="D45" s="390"/>
      <c r="E45" s="390"/>
      <c r="F45" s="390"/>
      <c r="G45" s="390"/>
      <c r="H45" s="390"/>
      <c r="I45" s="390"/>
      <c r="J45" s="390"/>
      <c r="K45" s="390"/>
      <c r="L45" s="390"/>
      <c r="M45" s="390"/>
      <c r="O45" s="266"/>
      <c r="P45" s="266"/>
      <c r="Q45" s="266"/>
      <c r="R45" s="266"/>
      <c r="S45" s="266"/>
      <c r="T45" s="266"/>
      <c r="U45" s="266"/>
      <c r="V45" s="266"/>
    </row>
    <row r="46" spans="2:22" ht="15" customHeight="1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266"/>
      <c r="O46" s="266"/>
      <c r="P46" s="266"/>
      <c r="Q46" s="266"/>
      <c r="R46" s="266"/>
      <c r="S46" s="266"/>
      <c r="T46" s="266"/>
      <c r="U46" s="266"/>
      <c r="V46" s="266"/>
    </row>
    <row r="47" spans="2:22" ht="15" customHeight="1">
      <c r="B47" s="390"/>
      <c r="C47" s="390"/>
      <c r="D47" s="390"/>
      <c r="E47" s="390"/>
      <c r="F47" s="390"/>
      <c r="G47" s="390"/>
      <c r="H47" s="390"/>
      <c r="I47" s="390"/>
      <c r="J47" s="390"/>
      <c r="K47" s="390"/>
      <c r="L47" s="390"/>
      <c r="M47" s="390"/>
      <c r="N47" s="266"/>
      <c r="O47" s="266"/>
      <c r="P47" s="266"/>
      <c r="Q47" s="266"/>
      <c r="R47" s="266"/>
      <c r="S47" s="266"/>
      <c r="T47" s="266"/>
      <c r="U47" s="266"/>
      <c r="V47" s="266"/>
    </row>
    <row r="48" spans="2:22" ht="15" customHeight="1">
      <c r="B48" s="390"/>
      <c r="C48" s="390"/>
      <c r="D48" s="390"/>
      <c r="E48" s="390"/>
      <c r="F48" s="390"/>
      <c r="G48" s="390"/>
      <c r="H48" s="390"/>
      <c r="I48" s="390"/>
      <c r="J48" s="390"/>
      <c r="K48" s="390"/>
      <c r="L48" s="390"/>
      <c r="M48" s="390"/>
      <c r="N48" s="266"/>
      <c r="O48" s="266"/>
      <c r="P48" s="266"/>
      <c r="Q48" s="266"/>
      <c r="R48" s="266"/>
      <c r="S48" s="266"/>
      <c r="T48" s="266"/>
      <c r="U48" s="266"/>
      <c r="V48" s="266"/>
    </row>
    <row r="49" spans="2:22" ht="15" customHeight="1">
      <c r="B49" s="390"/>
      <c r="C49" s="390"/>
      <c r="D49" s="390"/>
      <c r="E49" s="390"/>
      <c r="F49" s="390"/>
      <c r="G49" s="390"/>
      <c r="H49" s="390"/>
      <c r="I49" s="390"/>
      <c r="J49" s="390"/>
      <c r="K49" s="390"/>
      <c r="L49" s="390"/>
      <c r="M49" s="390"/>
      <c r="N49" s="266"/>
      <c r="O49" s="266"/>
      <c r="P49" s="266"/>
      <c r="Q49" s="266"/>
      <c r="R49" s="266"/>
      <c r="S49" s="266"/>
      <c r="T49" s="266"/>
      <c r="U49" s="266"/>
      <c r="V49" s="266"/>
    </row>
    <row r="50" spans="2:22" ht="15" customHeight="1">
      <c r="B50" s="390"/>
      <c r="C50" s="390"/>
      <c r="D50" s="390"/>
      <c r="E50" s="390"/>
      <c r="F50" s="390"/>
      <c r="G50" s="390"/>
      <c r="H50" s="390"/>
      <c r="I50" s="390"/>
      <c r="J50" s="390"/>
      <c r="K50" s="390"/>
      <c r="L50" s="390"/>
      <c r="M50" s="390"/>
      <c r="N50" s="266"/>
      <c r="O50" s="266"/>
      <c r="P50" s="266"/>
      <c r="Q50" s="266"/>
      <c r="R50" s="266"/>
      <c r="S50" s="266"/>
      <c r="T50" s="266"/>
      <c r="U50" s="266"/>
      <c r="V50" s="266"/>
    </row>
    <row r="51" spans="2:22" ht="15" customHeight="1">
      <c r="B51" s="390"/>
      <c r="C51" s="390"/>
      <c r="D51" s="390"/>
      <c r="E51" s="390"/>
      <c r="F51" s="390"/>
      <c r="G51" s="390"/>
      <c r="H51" s="390"/>
      <c r="I51" s="390"/>
      <c r="J51" s="390"/>
      <c r="K51" s="390"/>
      <c r="L51" s="390"/>
      <c r="M51" s="390"/>
      <c r="N51" s="266"/>
      <c r="O51" s="266"/>
      <c r="P51" s="266"/>
      <c r="Q51" s="266"/>
      <c r="R51" s="266"/>
      <c r="S51" s="266"/>
      <c r="T51" s="266"/>
      <c r="U51" s="266"/>
      <c r="V51" s="266"/>
    </row>
    <row r="52" spans="2:22" ht="23.25" customHeight="1">
      <c r="B52" s="390"/>
      <c r="C52" s="390"/>
      <c r="D52" s="390"/>
      <c r="E52" s="390"/>
      <c r="F52" s="390"/>
      <c r="G52" s="390"/>
      <c r="H52" s="390"/>
      <c r="I52" s="390"/>
      <c r="J52" s="390"/>
      <c r="K52" s="390"/>
      <c r="L52" s="390"/>
      <c r="M52" s="390"/>
      <c r="N52" s="266"/>
      <c r="O52" s="266"/>
      <c r="P52" s="266"/>
      <c r="Q52" s="266"/>
      <c r="R52" s="266"/>
      <c r="S52" s="266"/>
      <c r="T52" s="266"/>
      <c r="U52" s="266"/>
      <c r="V52" s="266"/>
    </row>
    <row r="53" spans="2:22" ht="15.75" customHeight="1">
      <c r="B53" s="390"/>
      <c r="C53" s="390"/>
      <c r="D53" s="390"/>
      <c r="E53" s="390"/>
      <c r="F53" s="390"/>
      <c r="G53" s="390"/>
      <c r="H53" s="390"/>
      <c r="I53" s="390"/>
      <c r="J53" s="390"/>
      <c r="K53" s="390"/>
      <c r="L53" s="390"/>
      <c r="M53" s="390"/>
    </row>
    <row r="54" spans="2:22" ht="12.75" customHeight="1">
      <c r="B54" s="390"/>
      <c r="C54" s="390"/>
      <c r="D54" s="390"/>
      <c r="E54" s="390"/>
      <c r="F54" s="390"/>
      <c r="G54" s="390"/>
      <c r="H54" s="390"/>
      <c r="I54" s="390"/>
      <c r="J54" s="390"/>
      <c r="K54" s="390"/>
      <c r="L54" s="390"/>
      <c r="M54" s="390"/>
    </row>
    <row r="55" spans="2:22" ht="15.75" customHeight="1">
      <c r="B55" s="390"/>
      <c r="C55" s="390"/>
      <c r="D55" s="390"/>
      <c r="E55" s="390"/>
      <c r="F55" s="390"/>
      <c r="G55" s="390"/>
      <c r="H55" s="390"/>
      <c r="I55" s="390"/>
      <c r="J55" s="390"/>
      <c r="K55" s="390"/>
      <c r="L55" s="390"/>
      <c r="M55" s="390"/>
    </row>
    <row r="56" spans="2:22" ht="15" customHeight="1">
      <c r="B56" s="390"/>
      <c r="C56" s="390"/>
      <c r="D56" s="390"/>
      <c r="E56" s="390"/>
      <c r="F56" s="390"/>
      <c r="G56" s="390"/>
      <c r="H56" s="390"/>
      <c r="I56" s="390"/>
      <c r="J56" s="390"/>
      <c r="K56" s="390"/>
      <c r="L56" s="390"/>
      <c r="M56" s="390"/>
    </row>
    <row r="57" spans="2:22" ht="15.75" customHeight="1">
      <c r="B57" s="390"/>
      <c r="C57" s="390"/>
      <c r="D57" s="390"/>
      <c r="E57" s="390"/>
      <c r="F57" s="390"/>
      <c r="G57" s="390"/>
      <c r="H57" s="390"/>
      <c r="I57" s="390"/>
      <c r="J57" s="390"/>
      <c r="K57" s="390"/>
      <c r="L57" s="390"/>
      <c r="M57" s="390"/>
    </row>
    <row r="58" spans="2:22" ht="15.75" customHeight="1">
      <c r="B58" s="255"/>
      <c r="E58" s="255"/>
      <c r="F58" s="255"/>
      <c r="G58" s="255"/>
      <c r="H58" s="255"/>
      <c r="I58" s="255"/>
      <c r="J58" s="255"/>
      <c r="K58" s="255"/>
      <c r="L58" s="255"/>
      <c r="M58" s="255"/>
    </row>
    <row r="59" spans="2:22" ht="15.75" customHeight="1">
      <c r="B59" s="255"/>
      <c r="E59" s="255"/>
      <c r="F59" s="255"/>
      <c r="G59" s="255"/>
      <c r="H59" s="255"/>
      <c r="I59" s="255"/>
      <c r="J59" s="255"/>
      <c r="K59" s="255"/>
      <c r="L59" s="255"/>
      <c r="M59" s="255"/>
    </row>
    <row r="60" spans="2:22" ht="15.75" customHeight="1">
      <c r="B60" s="255"/>
      <c r="E60" s="255"/>
      <c r="F60" s="255"/>
      <c r="G60" s="255"/>
      <c r="H60" s="255"/>
      <c r="I60" s="255"/>
      <c r="J60" s="255"/>
      <c r="K60" s="255"/>
      <c r="L60" s="255"/>
      <c r="M60" s="255"/>
    </row>
    <row r="61" spans="2:22" ht="76.5" customHeight="1">
      <c r="B61" s="255"/>
      <c r="E61" s="255"/>
      <c r="F61" s="255"/>
      <c r="G61" s="255"/>
      <c r="H61" s="255"/>
      <c r="I61" s="255"/>
      <c r="J61" s="255"/>
      <c r="K61" s="255"/>
      <c r="L61" s="255"/>
      <c r="M61" s="255"/>
    </row>
    <row r="62" spans="2:22" ht="15.75" customHeight="1">
      <c r="B62" s="255"/>
      <c r="E62" s="255"/>
      <c r="F62" s="255"/>
      <c r="G62" s="255"/>
      <c r="H62" s="255"/>
      <c r="I62" s="255"/>
      <c r="J62" s="255"/>
      <c r="K62" s="255"/>
      <c r="L62" s="255"/>
      <c r="M62" s="255"/>
    </row>
    <row r="63" spans="2:22" ht="15.75" customHeight="1">
      <c r="B63" s="255"/>
      <c r="E63" s="255"/>
      <c r="F63" s="255"/>
      <c r="G63" s="255"/>
      <c r="H63" s="255"/>
      <c r="I63" s="255"/>
      <c r="J63" s="255"/>
      <c r="K63" s="255"/>
      <c r="L63" s="255"/>
      <c r="M63" s="255"/>
    </row>
    <row r="64" spans="2:22" ht="15.75" customHeight="1">
      <c r="B64" s="255"/>
      <c r="E64" s="255"/>
      <c r="F64" s="255"/>
      <c r="G64" s="255"/>
      <c r="H64" s="255"/>
      <c r="I64" s="255"/>
      <c r="J64" s="255"/>
      <c r="K64" s="255"/>
      <c r="L64" s="255"/>
      <c r="M64" s="255"/>
    </row>
    <row r="65" spans="2:13" ht="15.75" customHeight="1">
      <c r="B65" s="255"/>
      <c r="E65" s="255"/>
      <c r="F65" s="255"/>
      <c r="G65" s="255"/>
      <c r="H65" s="255"/>
      <c r="I65" s="255"/>
      <c r="J65" s="255"/>
      <c r="K65" s="255"/>
      <c r="L65" s="255"/>
      <c r="M65" s="255"/>
    </row>
    <row r="66" spans="2:13" ht="15.75" customHeight="1">
      <c r="B66" s="255"/>
      <c r="E66" s="255"/>
      <c r="F66" s="255"/>
      <c r="G66" s="255"/>
      <c r="H66" s="255"/>
      <c r="I66" s="255"/>
      <c r="J66" s="255"/>
      <c r="K66" s="255"/>
      <c r="L66" s="255"/>
      <c r="M66" s="255"/>
    </row>
    <row r="67" spans="2:13" ht="15.75" customHeight="1">
      <c r="B67" s="255"/>
      <c r="E67" s="255"/>
      <c r="F67" s="255"/>
      <c r="G67" s="255"/>
      <c r="H67" s="255"/>
      <c r="I67" s="255"/>
      <c r="J67" s="255"/>
      <c r="K67" s="255"/>
      <c r="L67" s="255"/>
      <c r="M67" s="255"/>
    </row>
    <row r="68" spans="2:13" ht="15.75" customHeight="1">
      <c r="B68" s="255"/>
      <c r="E68" s="255"/>
      <c r="F68" s="255"/>
      <c r="G68" s="255"/>
      <c r="H68" s="255"/>
      <c r="I68" s="255"/>
      <c r="J68" s="255"/>
      <c r="K68" s="255"/>
      <c r="L68" s="255"/>
      <c r="M68" s="255"/>
    </row>
    <row r="69" spans="2:13" ht="15.75" customHeight="1">
      <c r="B69" s="255"/>
      <c r="E69" s="255"/>
      <c r="F69" s="255"/>
      <c r="G69" s="255"/>
      <c r="H69" s="255"/>
      <c r="I69" s="255"/>
      <c r="J69" s="255"/>
      <c r="K69" s="255"/>
      <c r="L69" s="255"/>
      <c r="M69" s="255"/>
    </row>
    <row r="70" spans="2:13" ht="255" customHeight="1">
      <c r="B70" s="255"/>
      <c r="E70" s="255"/>
      <c r="F70" s="255"/>
      <c r="G70" s="255"/>
      <c r="H70" s="255"/>
      <c r="I70" s="255"/>
      <c r="J70" s="255"/>
      <c r="K70" s="255"/>
      <c r="L70" s="255"/>
      <c r="M70" s="255"/>
    </row>
    <row r="71" spans="2:13" ht="15.75" customHeight="1">
      <c r="B71" s="255"/>
      <c r="E71" s="255"/>
      <c r="F71" s="255"/>
      <c r="G71" s="255"/>
      <c r="H71" s="255"/>
      <c r="I71" s="255"/>
      <c r="J71" s="255"/>
      <c r="K71" s="255"/>
      <c r="L71" s="255"/>
      <c r="M71" s="255"/>
    </row>
    <row r="72" spans="2:13" ht="15.75" customHeight="1">
      <c r="B72" s="255"/>
      <c r="E72" s="255"/>
      <c r="F72" s="255"/>
      <c r="G72" s="255"/>
      <c r="H72" s="255"/>
      <c r="I72" s="255"/>
      <c r="J72" s="255"/>
      <c r="K72" s="255"/>
      <c r="L72" s="255"/>
      <c r="M72" s="255"/>
    </row>
    <row r="73" spans="2:13" ht="15.75" customHeight="1">
      <c r="B73" s="255"/>
      <c r="E73" s="255"/>
      <c r="F73" s="255"/>
      <c r="G73" s="255"/>
      <c r="H73" s="255"/>
      <c r="I73" s="255"/>
      <c r="J73" s="255"/>
      <c r="K73" s="255"/>
      <c r="L73" s="255"/>
      <c r="M73" s="255"/>
    </row>
    <row r="74" spans="2:13" ht="15.75" customHeight="1">
      <c r="B74" s="255"/>
      <c r="E74" s="255"/>
      <c r="F74" s="255"/>
      <c r="G74" s="255"/>
      <c r="H74" s="255"/>
      <c r="I74" s="255"/>
      <c r="J74" s="255"/>
      <c r="K74" s="255"/>
      <c r="L74" s="255"/>
      <c r="M74" s="255"/>
    </row>
    <row r="75" spans="2:13" ht="15.75" customHeight="1">
      <c r="B75" s="255"/>
      <c r="E75" s="255"/>
      <c r="F75" s="255"/>
      <c r="G75" s="255"/>
      <c r="H75" s="255"/>
      <c r="I75" s="255"/>
      <c r="J75" s="255"/>
      <c r="K75" s="255"/>
      <c r="L75" s="255"/>
      <c r="M75" s="255"/>
    </row>
    <row r="76" spans="2:13" ht="15.75" customHeight="1">
      <c r="B76" s="255"/>
      <c r="E76" s="255"/>
      <c r="F76" s="255"/>
      <c r="G76" s="255"/>
      <c r="H76" s="255"/>
      <c r="I76" s="255"/>
      <c r="J76" s="255"/>
      <c r="K76" s="255"/>
      <c r="L76" s="255"/>
      <c r="M76" s="255"/>
    </row>
    <row r="77" spans="2:13" ht="15.75" customHeight="1">
      <c r="B77" s="255"/>
      <c r="E77" s="255"/>
      <c r="F77" s="255"/>
      <c r="G77" s="255"/>
      <c r="H77" s="255"/>
      <c r="I77" s="255"/>
      <c r="J77" s="255"/>
      <c r="K77" s="255"/>
      <c r="L77" s="255"/>
      <c r="M77" s="255"/>
    </row>
    <row r="78" spans="2:13" ht="15.75" customHeight="1">
      <c r="B78" s="255"/>
      <c r="E78" s="255"/>
      <c r="F78" s="255"/>
      <c r="G78" s="255"/>
      <c r="H78" s="255"/>
      <c r="I78" s="255"/>
      <c r="J78" s="255"/>
      <c r="K78" s="255"/>
      <c r="L78" s="255"/>
      <c r="M78" s="255"/>
    </row>
    <row r="79" spans="2:13" ht="15.75" customHeight="1">
      <c r="B79" s="255"/>
      <c r="E79" s="255"/>
      <c r="F79" s="255"/>
      <c r="G79" s="255"/>
      <c r="H79" s="255"/>
      <c r="I79" s="255"/>
      <c r="J79" s="255"/>
      <c r="K79" s="255"/>
      <c r="L79" s="255"/>
      <c r="M79" s="255"/>
    </row>
    <row r="80" spans="2:13" ht="15.75" customHeight="1">
      <c r="B80" s="255"/>
      <c r="E80" s="255"/>
      <c r="F80" s="255"/>
      <c r="G80" s="255"/>
      <c r="H80" s="255"/>
      <c r="I80" s="255"/>
      <c r="J80" s="255"/>
      <c r="K80" s="255"/>
      <c r="L80" s="255"/>
      <c r="M80" s="255"/>
    </row>
    <row r="81" spans="2:13" ht="15.75" customHeight="1">
      <c r="B81" s="255"/>
      <c r="E81" s="255"/>
      <c r="F81" s="255"/>
      <c r="G81" s="255"/>
      <c r="H81" s="255"/>
      <c r="I81" s="255"/>
      <c r="J81" s="255"/>
      <c r="K81" s="255"/>
      <c r="L81" s="255"/>
      <c r="M81" s="255"/>
    </row>
    <row r="82" spans="2:13" ht="15.75" customHeight="1">
      <c r="B82" s="255"/>
      <c r="E82" s="255"/>
      <c r="F82" s="255"/>
      <c r="G82" s="255"/>
      <c r="H82" s="255"/>
      <c r="I82" s="255"/>
      <c r="J82" s="255"/>
      <c r="K82" s="255"/>
      <c r="L82" s="255"/>
      <c r="M82" s="255"/>
    </row>
    <row r="83" spans="2:13" ht="15.75" customHeight="1">
      <c r="B83" s="255"/>
      <c r="E83" s="255"/>
      <c r="F83" s="255"/>
      <c r="G83" s="255"/>
      <c r="H83" s="255"/>
      <c r="I83" s="255"/>
      <c r="J83" s="255"/>
      <c r="K83" s="255"/>
      <c r="L83" s="255"/>
      <c r="M83" s="255"/>
    </row>
    <row r="84" spans="2:13" ht="140.25" customHeight="1">
      <c r="B84" s="255"/>
      <c r="E84" s="255"/>
      <c r="F84" s="255"/>
      <c r="G84" s="255"/>
      <c r="H84" s="255"/>
      <c r="I84" s="255"/>
      <c r="J84" s="255"/>
      <c r="K84" s="255"/>
      <c r="L84" s="255"/>
      <c r="M84" s="255"/>
    </row>
    <row r="85" spans="2:13" ht="15.75" customHeight="1">
      <c r="B85" s="255"/>
      <c r="E85" s="255"/>
      <c r="F85" s="255"/>
      <c r="G85" s="255"/>
      <c r="H85" s="255"/>
      <c r="I85" s="255"/>
      <c r="J85" s="255"/>
      <c r="K85" s="255"/>
      <c r="L85" s="255"/>
      <c r="M85" s="255"/>
    </row>
    <row r="86" spans="2:13" ht="15.75" customHeight="1">
      <c r="B86" s="255"/>
      <c r="E86" s="255"/>
      <c r="F86" s="255"/>
      <c r="G86" s="255"/>
      <c r="H86" s="255"/>
      <c r="I86" s="255"/>
      <c r="J86" s="255"/>
      <c r="K86" s="255"/>
      <c r="L86" s="255"/>
      <c r="M86" s="255"/>
    </row>
    <row r="87" spans="2:13" ht="15.75" customHeight="1">
      <c r="B87" s="255"/>
      <c r="E87" s="255"/>
      <c r="F87" s="255"/>
      <c r="G87" s="255"/>
      <c r="H87" s="255"/>
      <c r="I87" s="255"/>
      <c r="J87" s="255"/>
      <c r="K87" s="255"/>
      <c r="L87" s="255"/>
      <c r="M87" s="255"/>
    </row>
    <row r="88" spans="2:13" ht="15.75" customHeight="1">
      <c r="B88" s="255"/>
      <c r="E88" s="255"/>
      <c r="F88" s="255"/>
      <c r="G88" s="255"/>
      <c r="H88" s="255"/>
      <c r="I88" s="255"/>
      <c r="J88" s="255"/>
      <c r="K88" s="255"/>
      <c r="L88" s="255"/>
      <c r="M88" s="255"/>
    </row>
    <row r="89" spans="2:13">
      <c r="B89" s="255"/>
      <c r="E89" s="255"/>
      <c r="F89" s="255"/>
      <c r="G89" s="255"/>
      <c r="H89" s="255"/>
      <c r="I89" s="255"/>
      <c r="J89" s="255"/>
      <c r="K89" s="255"/>
      <c r="L89" s="255"/>
      <c r="M89" s="255"/>
    </row>
    <row r="90" spans="2:13">
      <c r="B90" s="255"/>
      <c r="E90" s="255"/>
      <c r="F90" s="255"/>
      <c r="G90" s="255"/>
      <c r="H90" s="255"/>
      <c r="I90" s="255"/>
      <c r="J90" s="255"/>
      <c r="K90" s="255"/>
      <c r="L90" s="255"/>
      <c r="M90" s="255"/>
    </row>
    <row r="91" spans="2:13">
      <c r="B91" s="255"/>
      <c r="E91" s="255"/>
      <c r="F91" s="255"/>
      <c r="G91" s="255"/>
      <c r="H91" s="255"/>
      <c r="I91" s="255"/>
      <c r="J91" s="255"/>
      <c r="K91" s="255"/>
      <c r="L91" s="255"/>
      <c r="M91" s="255"/>
    </row>
    <row r="92" spans="2:13">
      <c r="B92" s="267"/>
      <c r="C92" s="268"/>
      <c r="D92" s="268"/>
      <c r="E92" s="267"/>
      <c r="F92" s="267"/>
      <c r="G92" s="267"/>
      <c r="H92" s="267"/>
      <c r="I92" s="267"/>
      <c r="J92" s="267"/>
      <c r="K92" s="267"/>
      <c r="L92" s="267"/>
      <c r="M92" s="267"/>
    </row>
    <row r="93" spans="2:13">
      <c r="B93" s="267"/>
      <c r="C93" s="268"/>
      <c r="D93" s="268"/>
      <c r="E93" s="267"/>
      <c r="F93" s="267"/>
      <c r="G93" s="267"/>
      <c r="H93" s="267"/>
      <c r="I93" s="267"/>
      <c r="J93" s="267"/>
      <c r="K93" s="267"/>
      <c r="L93" s="267"/>
      <c r="M93" s="267"/>
    </row>
    <row r="102" spans="2:13" ht="25.5" customHeight="1"/>
    <row r="103" spans="2:13" ht="23.25" customHeight="1"/>
    <row r="104" spans="2:13" ht="21.75" customHeight="1">
      <c r="B104" s="267"/>
      <c r="C104" s="268"/>
      <c r="D104" s="268"/>
      <c r="E104" s="267"/>
      <c r="F104" s="267"/>
      <c r="G104" s="267"/>
      <c r="H104" s="267"/>
      <c r="I104" s="267"/>
      <c r="J104" s="267"/>
      <c r="K104" s="269"/>
      <c r="L104" s="267"/>
      <c r="M104" s="267"/>
    </row>
    <row r="105" spans="2:13" ht="15.75" customHeight="1">
      <c r="B105" s="270"/>
      <c r="C105" s="270"/>
      <c r="D105" s="270"/>
      <c r="E105" s="270"/>
      <c r="F105" s="270"/>
      <c r="G105" s="270"/>
      <c r="H105" s="270"/>
      <c r="I105" s="270"/>
      <c r="J105" s="270"/>
      <c r="K105" s="270"/>
      <c r="L105" s="270"/>
      <c r="M105" s="270"/>
    </row>
    <row r="106" spans="2:13" ht="12.75" customHeight="1"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</row>
    <row r="107" spans="2:13" ht="12.75" customHeight="1">
      <c r="B107" s="267"/>
      <c r="C107" s="268"/>
      <c r="D107" s="268"/>
      <c r="E107" s="267"/>
      <c r="F107" s="267"/>
      <c r="G107" s="267"/>
      <c r="H107" s="267"/>
      <c r="I107" s="267"/>
      <c r="J107" s="267"/>
      <c r="K107" s="267"/>
      <c r="L107" s="267"/>
      <c r="M107" s="267"/>
    </row>
    <row r="108" spans="2:13" ht="12.75" customHeight="1">
      <c r="B108" s="272"/>
      <c r="C108" s="273"/>
      <c r="D108" s="273"/>
      <c r="E108" s="272"/>
      <c r="F108" s="272"/>
      <c r="G108" s="272"/>
      <c r="H108" s="272"/>
      <c r="I108" s="272"/>
      <c r="J108" s="272"/>
      <c r="K108" s="272"/>
      <c r="L108" s="272"/>
      <c r="M108" s="272"/>
    </row>
    <row r="109" spans="2:13" ht="12.75" customHeight="1">
      <c r="B109" s="274"/>
      <c r="C109" s="275"/>
      <c r="D109" s="275"/>
      <c r="E109" s="274"/>
      <c r="F109" s="274"/>
      <c r="G109" s="276"/>
      <c r="H109" s="276"/>
      <c r="I109" s="276"/>
      <c r="J109" s="276"/>
      <c r="K109" s="274"/>
      <c r="L109" s="274"/>
      <c r="M109" s="274"/>
    </row>
    <row r="110" spans="2:13" ht="12.75" customHeight="1">
      <c r="B110" s="274"/>
      <c r="C110" s="275"/>
      <c r="D110" s="275"/>
      <c r="E110" s="274"/>
      <c r="F110" s="274"/>
      <c r="G110" s="276"/>
      <c r="H110" s="276"/>
      <c r="I110" s="276"/>
      <c r="J110" s="276"/>
      <c r="K110" s="274"/>
      <c r="L110" s="274"/>
      <c r="M110" s="274"/>
    </row>
    <row r="111" spans="2:13" ht="15.75" customHeight="1">
      <c r="B111" s="274"/>
      <c r="C111" s="275"/>
      <c r="D111" s="275"/>
      <c r="E111" s="274"/>
      <c r="F111" s="274"/>
      <c r="G111" s="276"/>
      <c r="H111" s="276"/>
      <c r="I111" s="276"/>
      <c r="J111" s="276"/>
      <c r="K111" s="274"/>
      <c r="L111" s="274"/>
      <c r="M111" s="274"/>
    </row>
    <row r="112" spans="2:13" ht="15.75">
      <c r="B112" s="274"/>
      <c r="C112" s="275"/>
      <c r="D112" s="275"/>
      <c r="E112" s="274"/>
      <c r="F112" s="274"/>
      <c r="G112" s="277"/>
      <c r="H112" s="277"/>
      <c r="I112" s="277"/>
      <c r="J112" s="277"/>
      <c r="K112" s="274"/>
      <c r="L112" s="274"/>
      <c r="M112" s="274"/>
    </row>
    <row r="113" spans="2:13" ht="19.5" customHeight="1">
      <c r="B113" s="278"/>
      <c r="C113" s="278"/>
      <c r="D113" s="278"/>
      <c r="E113" s="279"/>
      <c r="F113" s="279"/>
      <c r="G113" s="279"/>
      <c r="H113" s="279"/>
      <c r="I113" s="279"/>
      <c r="J113" s="279"/>
      <c r="K113" s="279"/>
      <c r="L113" s="279"/>
      <c r="M113" s="279"/>
    </row>
    <row r="114" spans="2:13" ht="15.75">
      <c r="B114" s="280"/>
      <c r="C114" s="281"/>
      <c r="D114" s="281"/>
      <c r="E114" s="281"/>
      <c r="F114" s="282"/>
      <c r="G114" s="283"/>
      <c r="H114" s="283"/>
      <c r="I114" s="283"/>
      <c r="J114" s="283"/>
      <c r="K114" s="284"/>
      <c r="L114" s="283"/>
      <c r="M114" s="285"/>
    </row>
    <row r="115" spans="2:13" ht="15.75">
      <c r="B115" s="280"/>
      <c r="C115" s="281"/>
      <c r="D115" s="281"/>
      <c r="E115" s="281"/>
      <c r="F115" s="282"/>
      <c r="G115" s="283"/>
      <c r="H115" s="283"/>
      <c r="I115" s="283"/>
      <c r="J115" s="283"/>
      <c r="K115" s="284"/>
      <c r="L115" s="283"/>
      <c r="M115" s="285"/>
    </row>
    <row r="116" spans="2:13" ht="12.75" customHeight="1">
      <c r="B116" s="286"/>
      <c r="C116" s="281"/>
      <c r="D116" s="281"/>
      <c r="E116" s="281"/>
      <c r="F116" s="282"/>
      <c r="G116" s="283"/>
      <c r="H116" s="283"/>
      <c r="I116" s="283"/>
      <c r="J116" s="283"/>
      <c r="K116" s="284"/>
      <c r="L116" s="283"/>
      <c r="M116" s="285"/>
    </row>
    <row r="117" spans="2:13" ht="15.75">
      <c r="B117" s="286"/>
      <c r="C117" s="281"/>
      <c r="D117" s="281"/>
      <c r="E117" s="281"/>
      <c r="F117" s="282"/>
      <c r="G117" s="283"/>
      <c r="H117" s="283"/>
      <c r="I117" s="283"/>
      <c r="J117" s="283"/>
      <c r="K117" s="284"/>
      <c r="L117" s="283"/>
      <c r="M117" s="285"/>
    </row>
    <row r="118" spans="2:13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</row>
    <row r="119" spans="2:13" ht="15.75">
      <c r="B119" s="286"/>
      <c r="C119" s="281"/>
      <c r="D119" s="281"/>
      <c r="E119" s="281"/>
      <c r="F119" s="282"/>
      <c r="G119" s="283"/>
      <c r="H119" s="283"/>
      <c r="I119" s="283"/>
      <c r="J119" s="283"/>
      <c r="K119" s="284"/>
      <c r="L119" s="283"/>
      <c r="M119" s="285"/>
    </row>
    <row r="120" spans="2:13" ht="15.75" customHeight="1">
      <c r="B120" s="286"/>
      <c r="C120" s="281"/>
      <c r="D120" s="281"/>
      <c r="E120" s="281"/>
      <c r="F120" s="282"/>
      <c r="G120" s="283"/>
      <c r="H120" s="283"/>
      <c r="I120" s="283"/>
      <c r="J120" s="283"/>
      <c r="K120" s="284"/>
      <c r="L120" s="283"/>
      <c r="M120" s="285"/>
    </row>
    <row r="121" spans="2:13" ht="12.75" customHeight="1">
      <c r="B121" s="286"/>
      <c r="C121" s="281"/>
      <c r="D121" s="281"/>
      <c r="E121" s="281"/>
      <c r="F121" s="282"/>
      <c r="G121" s="283"/>
      <c r="H121" s="283"/>
      <c r="I121" s="283"/>
      <c r="J121" s="283"/>
      <c r="K121" s="284"/>
      <c r="L121" s="283"/>
      <c r="M121" s="285"/>
    </row>
    <row r="122" spans="2:13" ht="24" customHeight="1">
      <c r="B122" s="286"/>
      <c r="C122" s="281"/>
      <c r="D122" s="281"/>
      <c r="E122" s="281"/>
      <c r="F122" s="282"/>
      <c r="G122" s="283"/>
      <c r="H122" s="283"/>
      <c r="I122" s="283"/>
      <c r="J122" s="283"/>
      <c r="K122" s="284"/>
      <c r="L122" s="283"/>
      <c r="M122" s="285"/>
    </row>
    <row r="123" spans="2:13" ht="15.75">
      <c r="B123" s="286"/>
      <c r="C123" s="281"/>
      <c r="D123" s="281"/>
      <c r="E123" s="281"/>
      <c r="F123" s="282"/>
      <c r="G123" s="283"/>
      <c r="H123" s="283"/>
      <c r="I123" s="283"/>
      <c r="J123" s="283"/>
      <c r="K123" s="284"/>
      <c r="L123" s="283"/>
      <c r="M123" s="285"/>
    </row>
    <row r="124" spans="2:13" ht="15.75">
      <c r="B124" s="286"/>
      <c r="C124" s="281"/>
      <c r="D124" s="281"/>
      <c r="E124" s="281"/>
      <c r="F124" s="282"/>
      <c r="G124" s="283"/>
      <c r="H124" s="283"/>
      <c r="I124" s="283"/>
      <c r="J124" s="283"/>
      <c r="K124" s="284"/>
      <c r="L124" s="283"/>
      <c r="M124" s="285"/>
    </row>
    <row r="125" spans="2:13" ht="12.75" customHeight="1">
      <c r="B125" s="286"/>
      <c r="C125" s="281"/>
      <c r="D125" s="281"/>
      <c r="E125" s="281"/>
      <c r="F125" s="282"/>
      <c r="G125" s="283"/>
      <c r="H125" s="283"/>
      <c r="I125" s="283"/>
      <c r="J125" s="283"/>
      <c r="K125" s="284"/>
      <c r="L125" s="283"/>
      <c r="M125" s="285"/>
    </row>
    <row r="126" spans="2:13" ht="18.75" customHeight="1">
      <c r="B126" s="286"/>
      <c r="C126" s="281"/>
      <c r="D126" s="281"/>
      <c r="E126" s="281"/>
      <c r="F126" s="282"/>
      <c r="G126" s="283"/>
      <c r="H126" s="283"/>
      <c r="I126" s="283"/>
      <c r="J126" s="283"/>
      <c r="K126" s="284"/>
      <c r="L126" s="283"/>
      <c r="M126" s="285"/>
    </row>
    <row r="127" spans="2:13" ht="16.5" customHeight="1">
      <c r="B127" s="286"/>
      <c r="C127" s="281"/>
      <c r="D127" s="281"/>
      <c r="E127" s="281"/>
      <c r="F127" s="282"/>
      <c r="G127" s="283"/>
      <c r="H127" s="283"/>
      <c r="I127" s="283"/>
      <c r="J127" s="283"/>
      <c r="K127" s="284"/>
      <c r="L127" s="283"/>
      <c r="M127" s="285"/>
    </row>
    <row r="128" spans="2:13" ht="15.75">
      <c r="B128" s="286"/>
      <c r="C128" s="281"/>
      <c r="D128" s="281"/>
      <c r="E128" s="281"/>
      <c r="F128" s="282"/>
      <c r="G128" s="283"/>
      <c r="H128" s="283"/>
      <c r="I128" s="283"/>
      <c r="J128" s="283"/>
      <c r="K128" s="284"/>
      <c r="L128" s="283"/>
      <c r="M128" s="285"/>
    </row>
    <row r="129" spans="2:13" ht="15.75" customHeight="1">
      <c r="B129" s="286"/>
      <c r="C129" s="281"/>
      <c r="D129" s="281"/>
      <c r="E129" s="281"/>
      <c r="F129" s="282"/>
      <c r="G129" s="283"/>
      <c r="H129" s="283"/>
      <c r="I129" s="283"/>
      <c r="J129" s="283"/>
      <c r="K129" s="284"/>
      <c r="L129" s="283"/>
      <c r="M129" s="285"/>
    </row>
    <row r="130" spans="2:13" ht="15.75">
      <c r="B130" s="286"/>
      <c r="C130" s="281"/>
      <c r="D130" s="281"/>
      <c r="E130" s="281"/>
      <c r="F130" s="282"/>
      <c r="G130" s="283"/>
      <c r="H130" s="283"/>
      <c r="I130" s="283"/>
      <c r="J130" s="283"/>
      <c r="K130" s="284"/>
      <c r="L130" s="283"/>
      <c r="M130" s="285"/>
    </row>
    <row r="131" spans="2:13" ht="15.75">
      <c r="B131" s="286"/>
      <c r="C131" s="281"/>
      <c r="D131" s="281"/>
      <c r="E131" s="281"/>
      <c r="F131" s="282"/>
      <c r="G131" s="283"/>
      <c r="H131" s="283"/>
      <c r="I131" s="283"/>
      <c r="J131" s="283"/>
      <c r="K131" s="284"/>
      <c r="L131" s="283"/>
      <c r="M131" s="285"/>
    </row>
    <row r="132" spans="2:13" ht="15.75">
      <c r="B132" s="286"/>
      <c r="C132" s="281"/>
      <c r="D132" s="281"/>
      <c r="E132" s="281"/>
      <c r="F132" s="282"/>
      <c r="G132" s="283"/>
      <c r="H132" s="283"/>
      <c r="I132" s="283"/>
      <c r="J132" s="283"/>
      <c r="K132" s="284"/>
      <c r="L132" s="283"/>
      <c r="M132" s="285"/>
    </row>
    <row r="133" spans="2:13" ht="15.75">
      <c r="B133" s="286"/>
      <c r="C133" s="281"/>
      <c r="D133" s="281"/>
      <c r="E133" s="281"/>
      <c r="F133" s="282"/>
      <c r="G133" s="283"/>
      <c r="H133" s="283"/>
      <c r="I133" s="283"/>
      <c r="J133" s="283"/>
      <c r="K133" s="284"/>
      <c r="L133" s="283"/>
      <c r="M133" s="285"/>
    </row>
    <row r="134" spans="2:13" ht="15.75">
      <c r="B134" s="286"/>
      <c r="C134" s="281"/>
      <c r="D134" s="281"/>
      <c r="E134" s="281"/>
      <c r="F134" s="282"/>
      <c r="G134" s="283"/>
      <c r="H134" s="283"/>
      <c r="I134" s="283"/>
      <c r="J134" s="283"/>
      <c r="K134" s="284"/>
      <c r="L134" s="283"/>
      <c r="M134" s="285"/>
    </row>
    <row r="135" spans="2:13" ht="15.75" customHeight="1">
      <c r="B135" s="286"/>
      <c r="C135" s="281"/>
      <c r="D135" s="281"/>
      <c r="E135" s="281"/>
      <c r="F135" s="282"/>
      <c r="G135" s="283"/>
      <c r="H135" s="283"/>
      <c r="I135" s="283"/>
      <c r="J135" s="283"/>
      <c r="K135" s="284"/>
      <c r="L135" s="283"/>
      <c r="M135" s="285"/>
    </row>
    <row r="136" spans="2:13" ht="15.75">
      <c r="B136" s="286"/>
      <c r="C136" s="281"/>
      <c r="D136" s="281"/>
      <c r="E136" s="281"/>
      <c r="F136" s="282"/>
      <c r="G136" s="283"/>
      <c r="H136" s="283"/>
      <c r="I136" s="283"/>
      <c r="J136" s="283"/>
      <c r="K136" s="284"/>
      <c r="L136" s="283"/>
      <c r="M136" s="288"/>
    </row>
    <row r="137" spans="2:13" ht="15.75">
      <c r="B137" s="286"/>
      <c r="C137" s="281"/>
      <c r="D137" s="281"/>
      <c r="E137" s="281"/>
      <c r="F137" s="282"/>
      <c r="G137" s="283"/>
      <c r="H137" s="283"/>
      <c r="I137" s="283"/>
      <c r="J137" s="283"/>
      <c r="K137" s="284"/>
      <c r="L137" s="283"/>
      <c r="M137" s="288"/>
    </row>
    <row r="138" spans="2:13" ht="15.75" customHeight="1">
      <c r="B138" s="286"/>
      <c r="C138" s="281"/>
      <c r="D138" s="281"/>
      <c r="E138" s="281"/>
      <c r="F138" s="282"/>
      <c r="G138" s="283"/>
      <c r="H138" s="283"/>
      <c r="I138" s="283"/>
      <c r="J138" s="283"/>
      <c r="K138" s="284"/>
      <c r="L138" s="283"/>
      <c r="M138" s="288"/>
    </row>
    <row r="139" spans="2:13" ht="15.75" customHeight="1">
      <c r="B139" s="286"/>
      <c r="C139" s="281"/>
      <c r="D139" s="281"/>
      <c r="E139" s="281"/>
      <c r="F139" s="282"/>
      <c r="G139" s="283"/>
      <c r="H139" s="283"/>
      <c r="I139" s="283"/>
      <c r="J139" s="283"/>
      <c r="K139" s="284"/>
      <c r="L139" s="283"/>
      <c r="M139" s="288"/>
    </row>
    <row r="140" spans="2:13">
      <c r="B140" s="287"/>
      <c r="C140" s="287"/>
      <c r="D140" s="287"/>
      <c r="E140" s="287"/>
      <c r="F140" s="287"/>
      <c r="G140" s="287"/>
      <c r="H140" s="287"/>
      <c r="I140" s="287"/>
      <c r="J140" s="287"/>
      <c r="K140" s="287"/>
      <c r="L140" s="287"/>
      <c r="M140" s="287"/>
    </row>
    <row r="141" spans="2:13" ht="15.75" customHeight="1">
      <c r="B141" s="286"/>
      <c r="C141" s="281"/>
      <c r="D141" s="281"/>
      <c r="E141" s="281"/>
      <c r="F141" s="282"/>
      <c r="G141" s="283"/>
      <c r="H141" s="283"/>
      <c r="I141" s="283"/>
      <c r="J141" s="283"/>
      <c r="K141" s="284"/>
      <c r="L141" s="283"/>
      <c r="M141" s="288"/>
    </row>
    <row r="142" spans="2:13" ht="15.75">
      <c r="B142" s="286"/>
      <c r="C142" s="281"/>
      <c r="D142" s="281"/>
      <c r="E142" s="281"/>
      <c r="F142" s="282"/>
      <c r="G142" s="283"/>
      <c r="H142" s="283"/>
      <c r="I142" s="283"/>
      <c r="J142" s="283"/>
      <c r="K142" s="284"/>
      <c r="L142" s="283"/>
      <c r="M142" s="288"/>
    </row>
    <row r="143" spans="2:13" ht="15.75">
      <c r="B143" s="286"/>
      <c r="C143" s="281"/>
      <c r="D143" s="281"/>
      <c r="E143" s="281"/>
      <c r="F143" s="282"/>
      <c r="G143" s="283"/>
      <c r="H143" s="283"/>
      <c r="I143" s="283"/>
      <c r="J143" s="283"/>
      <c r="K143" s="284"/>
      <c r="L143" s="283"/>
      <c r="M143" s="288"/>
    </row>
    <row r="144" spans="2:13" ht="15.75">
      <c r="B144" s="286"/>
      <c r="C144" s="281"/>
      <c r="D144" s="281"/>
      <c r="E144" s="281"/>
      <c r="F144" s="282"/>
      <c r="G144" s="283"/>
      <c r="H144" s="283"/>
      <c r="I144" s="283"/>
      <c r="J144" s="283"/>
      <c r="K144" s="284"/>
      <c r="L144" s="283"/>
      <c r="M144" s="288"/>
    </row>
    <row r="145" spans="2:13" ht="15.75">
      <c r="B145" s="286"/>
      <c r="C145" s="281"/>
      <c r="D145" s="281"/>
      <c r="E145" s="281"/>
      <c r="F145" s="282"/>
      <c r="G145" s="283"/>
      <c r="H145" s="283"/>
      <c r="I145" s="283"/>
      <c r="J145" s="283"/>
      <c r="K145" s="284"/>
      <c r="L145" s="283"/>
      <c r="M145" s="288"/>
    </row>
    <row r="146" spans="2:13" ht="15.75">
      <c r="B146" s="268"/>
      <c r="C146" s="281"/>
      <c r="D146" s="281"/>
      <c r="E146" s="281"/>
      <c r="F146" s="282"/>
      <c r="G146" s="283"/>
      <c r="H146" s="283"/>
      <c r="I146" s="283"/>
      <c r="J146" s="283"/>
      <c r="K146" s="284"/>
      <c r="L146" s="283"/>
      <c r="M146" s="288"/>
    </row>
    <row r="147" spans="2:13" ht="15.75" customHeight="1">
      <c r="B147" s="268"/>
      <c r="C147" s="281"/>
      <c r="D147" s="281"/>
      <c r="E147" s="281"/>
      <c r="F147" s="282"/>
      <c r="G147" s="283"/>
      <c r="H147" s="283"/>
      <c r="I147" s="283"/>
      <c r="J147" s="283"/>
      <c r="K147" s="284"/>
      <c r="L147" s="283"/>
      <c r="M147" s="288"/>
    </row>
    <row r="148" spans="2:13">
      <c r="B148" s="287"/>
      <c r="C148" s="268"/>
      <c r="D148" s="268"/>
      <c r="E148" s="268"/>
      <c r="F148" s="268"/>
      <c r="G148" s="268"/>
      <c r="H148" s="268"/>
      <c r="I148" s="268"/>
      <c r="J148" s="268"/>
      <c r="K148" s="268"/>
      <c r="L148" s="268"/>
      <c r="M148" s="268"/>
    </row>
    <row r="149" spans="2:13" ht="15.75">
      <c r="B149" s="286"/>
      <c r="C149" s="281"/>
      <c r="D149" s="281"/>
      <c r="E149" s="281"/>
      <c r="F149" s="282"/>
      <c r="G149" s="283"/>
      <c r="H149" s="283"/>
      <c r="I149" s="283"/>
      <c r="J149" s="283"/>
      <c r="K149" s="284"/>
      <c r="L149" s="283"/>
      <c r="M149" s="288"/>
    </row>
    <row r="150" spans="2:13" ht="15.75">
      <c r="B150" s="268"/>
      <c r="C150" s="281"/>
      <c r="D150" s="281"/>
      <c r="E150" s="281"/>
      <c r="F150" s="282"/>
      <c r="G150" s="283"/>
      <c r="H150" s="283"/>
      <c r="I150" s="283"/>
      <c r="J150" s="283"/>
      <c r="K150" s="284"/>
      <c r="L150" s="283"/>
      <c r="M150" s="288"/>
    </row>
    <row r="151" spans="2:13" ht="15.75">
      <c r="B151" s="268"/>
      <c r="C151" s="281"/>
      <c r="D151" s="281"/>
      <c r="E151" s="281"/>
      <c r="F151" s="282"/>
      <c r="G151" s="283"/>
      <c r="H151" s="283"/>
      <c r="I151" s="283"/>
      <c r="J151" s="283"/>
      <c r="K151" s="284"/>
      <c r="L151" s="283"/>
      <c r="M151" s="288"/>
    </row>
    <row r="152" spans="2:13" ht="15.75">
      <c r="B152" s="268"/>
      <c r="C152" s="281"/>
      <c r="D152" s="281"/>
      <c r="E152" s="281"/>
      <c r="F152" s="282"/>
      <c r="G152" s="283"/>
      <c r="H152" s="283"/>
      <c r="I152" s="283"/>
      <c r="J152" s="283"/>
      <c r="K152" s="284"/>
      <c r="L152" s="283"/>
      <c r="M152" s="288"/>
    </row>
    <row r="153" spans="2:13" ht="15.75">
      <c r="B153" s="268"/>
      <c r="C153" s="281"/>
      <c r="D153" s="281"/>
      <c r="E153" s="281"/>
      <c r="F153" s="282"/>
      <c r="G153" s="283"/>
      <c r="H153" s="283"/>
      <c r="I153" s="283"/>
      <c r="J153" s="283"/>
      <c r="K153" s="284"/>
      <c r="L153" s="283"/>
      <c r="M153" s="288"/>
    </row>
    <row r="154" spans="2:13">
      <c r="B154" s="267"/>
      <c r="C154" s="268"/>
      <c r="D154" s="268"/>
      <c r="E154" s="267"/>
      <c r="F154" s="267"/>
      <c r="G154" s="267"/>
      <c r="H154" s="267"/>
      <c r="I154" s="267"/>
      <c r="J154" s="267"/>
      <c r="K154" s="267"/>
      <c r="L154" s="267"/>
      <c r="M154" s="267"/>
    </row>
    <row r="155" spans="2:13">
      <c r="B155" s="267"/>
      <c r="C155" s="268"/>
      <c r="D155" s="268"/>
      <c r="E155" s="267"/>
      <c r="F155" s="267"/>
      <c r="G155" s="267"/>
      <c r="H155" s="267"/>
      <c r="I155" s="267"/>
      <c r="J155" s="267"/>
      <c r="K155" s="267"/>
      <c r="L155" s="267"/>
      <c r="M155" s="267"/>
    </row>
    <row r="156" spans="2:13">
      <c r="B156" s="267"/>
      <c r="C156" s="268"/>
      <c r="D156" s="268"/>
      <c r="E156" s="267"/>
      <c r="F156" s="267"/>
      <c r="G156" s="267"/>
      <c r="H156" s="267"/>
      <c r="I156" s="267"/>
      <c r="J156" s="267"/>
      <c r="K156" s="267"/>
      <c r="L156" s="267"/>
      <c r="M156" s="267"/>
    </row>
    <row r="157" spans="2:13">
      <c r="B157" s="267"/>
      <c r="C157" s="268"/>
      <c r="D157" s="268"/>
      <c r="E157" s="267"/>
      <c r="F157" s="267"/>
      <c r="G157" s="267"/>
      <c r="H157" s="267"/>
      <c r="I157" s="267"/>
      <c r="J157" s="267"/>
      <c r="K157" s="267"/>
      <c r="L157" s="267"/>
      <c r="M157" s="267"/>
    </row>
    <row r="158" spans="2:13">
      <c r="B158" s="267"/>
      <c r="C158" s="268"/>
      <c r="D158" s="268"/>
      <c r="E158" s="267"/>
      <c r="F158" s="267"/>
      <c r="G158" s="267"/>
      <c r="H158" s="267"/>
      <c r="I158" s="267"/>
      <c r="J158" s="267"/>
      <c r="K158" s="267"/>
      <c r="L158" s="267"/>
      <c r="M158" s="267"/>
    </row>
    <row r="159" spans="2:13">
      <c r="B159" s="267"/>
      <c r="C159" s="268"/>
      <c r="D159" s="268"/>
      <c r="E159" s="267"/>
      <c r="F159" s="267"/>
      <c r="G159" s="267"/>
      <c r="H159" s="267"/>
      <c r="I159" s="267"/>
      <c r="J159" s="267"/>
      <c r="K159" s="267"/>
      <c r="L159" s="267"/>
      <c r="M159" s="267"/>
    </row>
    <row r="160" spans="2:13">
      <c r="B160" s="267"/>
      <c r="C160" s="268"/>
      <c r="D160" s="268"/>
      <c r="E160" s="267"/>
      <c r="F160" s="267"/>
      <c r="G160" s="267"/>
      <c r="H160" s="267"/>
      <c r="I160" s="267"/>
      <c r="J160" s="267"/>
      <c r="K160" s="267"/>
      <c r="L160" s="267"/>
      <c r="M160" s="267"/>
    </row>
    <row r="161" spans="2:13">
      <c r="B161" s="267"/>
      <c r="C161" s="268"/>
      <c r="D161" s="268"/>
      <c r="E161" s="267"/>
      <c r="F161" s="267"/>
      <c r="G161" s="267"/>
      <c r="H161" s="267"/>
      <c r="I161" s="267"/>
      <c r="J161" s="267"/>
      <c r="K161" s="267"/>
      <c r="L161" s="267"/>
      <c r="M161" s="267"/>
    </row>
    <row r="162" spans="2:13">
      <c r="B162" s="267"/>
      <c r="C162" s="268"/>
      <c r="D162" s="268"/>
      <c r="E162" s="267"/>
      <c r="F162" s="267"/>
      <c r="G162" s="267"/>
      <c r="H162" s="267"/>
      <c r="I162" s="267"/>
      <c r="J162" s="267"/>
      <c r="K162" s="267"/>
      <c r="L162" s="267"/>
      <c r="M162" s="267"/>
    </row>
    <row r="163" spans="2:13">
      <c r="B163" s="267"/>
      <c r="C163" s="268"/>
      <c r="D163" s="268"/>
      <c r="E163" s="267"/>
      <c r="F163" s="267"/>
      <c r="G163" s="267"/>
      <c r="H163" s="267"/>
      <c r="I163" s="267"/>
      <c r="J163" s="267"/>
      <c r="K163" s="267"/>
      <c r="L163" s="267"/>
      <c r="M163" s="267"/>
    </row>
    <row r="164" spans="2:13">
      <c r="B164" s="267"/>
      <c r="C164" s="268"/>
      <c r="D164" s="268"/>
      <c r="E164" s="267"/>
      <c r="F164" s="267"/>
      <c r="G164" s="267"/>
      <c r="H164" s="267"/>
      <c r="I164" s="267"/>
      <c r="J164" s="267"/>
      <c r="K164" s="267"/>
      <c r="L164" s="267"/>
      <c r="M164" s="267"/>
    </row>
    <row r="165" spans="2:13">
      <c r="B165" s="267"/>
      <c r="C165" s="268"/>
      <c r="D165" s="268"/>
      <c r="E165" s="267"/>
      <c r="F165" s="267"/>
      <c r="G165" s="267"/>
      <c r="H165" s="267"/>
      <c r="I165" s="267"/>
      <c r="J165" s="267"/>
      <c r="K165" s="267"/>
      <c r="L165" s="267"/>
      <c r="M165" s="267"/>
    </row>
    <row r="166" spans="2:13">
      <c r="B166" s="267"/>
      <c r="C166" s="268"/>
      <c r="D166" s="268"/>
      <c r="E166" s="267"/>
      <c r="F166" s="267"/>
      <c r="G166" s="267"/>
      <c r="H166" s="267"/>
      <c r="I166" s="267"/>
      <c r="J166" s="267"/>
      <c r="K166" s="267"/>
      <c r="L166" s="267"/>
      <c r="M166" s="267"/>
    </row>
    <row r="167" spans="2:13">
      <c r="B167" s="267"/>
      <c r="C167" s="268"/>
      <c r="D167" s="268"/>
      <c r="E167" s="267"/>
      <c r="F167" s="267"/>
      <c r="G167" s="267"/>
      <c r="H167" s="267"/>
      <c r="I167" s="267"/>
      <c r="J167" s="267"/>
      <c r="K167" s="267"/>
      <c r="L167" s="267"/>
      <c r="M167" s="267"/>
    </row>
    <row r="168" spans="2:13">
      <c r="B168" s="267"/>
      <c r="C168" s="268"/>
      <c r="D168" s="268"/>
      <c r="E168" s="267"/>
      <c r="F168" s="267"/>
      <c r="G168" s="267"/>
      <c r="H168" s="267"/>
      <c r="I168" s="267"/>
      <c r="J168" s="267"/>
      <c r="K168" s="267"/>
      <c r="L168" s="267"/>
      <c r="M168" s="267"/>
    </row>
    <row r="169" spans="2:13">
      <c r="B169" s="267"/>
      <c r="C169" s="268"/>
      <c r="D169" s="268"/>
      <c r="E169" s="267"/>
      <c r="F169" s="267"/>
      <c r="G169" s="267"/>
      <c r="H169" s="267"/>
      <c r="I169" s="267"/>
      <c r="J169" s="267"/>
      <c r="K169" s="267"/>
      <c r="L169" s="267"/>
      <c r="M169" s="267"/>
    </row>
    <row r="170" spans="2:13">
      <c r="B170" s="267"/>
      <c r="C170" s="268"/>
      <c r="D170" s="268"/>
      <c r="E170" s="267"/>
      <c r="F170" s="267"/>
      <c r="G170" s="267"/>
      <c r="H170" s="267"/>
      <c r="I170" s="267"/>
      <c r="J170" s="267"/>
      <c r="K170" s="267"/>
      <c r="L170" s="267"/>
      <c r="M170" s="267"/>
    </row>
    <row r="171" spans="2:13">
      <c r="B171" s="267"/>
      <c r="C171" s="268"/>
      <c r="D171" s="268"/>
      <c r="E171" s="267"/>
      <c r="F171" s="267"/>
      <c r="G171" s="267"/>
      <c r="H171" s="267"/>
      <c r="I171" s="267"/>
      <c r="J171" s="267"/>
      <c r="K171" s="267"/>
      <c r="L171" s="267"/>
      <c r="M171" s="267"/>
    </row>
    <row r="172" spans="2:13">
      <c r="B172" s="267"/>
      <c r="C172" s="268"/>
      <c r="D172" s="268"/>
      <c r="E172" s="267"/>
      <c r="F172" s="267"/>
      <c r="G172" s="267"/>
      <c r="H172" s="267"/>
      <c r="I172" s="267"/>
      <c r="J172" s="267"/>
      <c r="K172" s="267"/>
      <c r="L172" s="267"/>
      <c r="M172" s="267"/>
    </row>
    <row r="173" spans="2:13">
      <c r="B173" s="267"/>
      <c r="C173" s="268"/>
      <c r="D173" s="268"/>
      <c r="E173" s="267"/>
      <c r="F173" s="267"/>
      <c r="G173" s="267"/>
      <c r="H173" s="267"/>
      <c r="I173" s="267"/>
      <c r="J173" s="267"/>
      <c r="K173" s="267"/>
      <c r="L173" s="267"/>
      <c r="M173" s="267"/>
    </row>
    <row r="174" spans="2:13">
      <c r="B174" s="267"/>
      <c r="C174" s="268"/>
      <c r="D174" s="268"/>
      <c r="E174" s="267"/>
      <c r="F174" s="267"/>
      <c r="G174" s="267"/>
      <c r="H174" s="267"/>
      <c r="I174" s="267"/>
      <c r="J174" s="267"/>
      <c r="K174" s="267"/>
      <c r="L174" s="267"/>
      <c r="M174" s="267"/>
    </row>
    <row r="175" spans="2:13">
      <c r="B175" s="267"/>
      <c r="C175" s="268"/>
      <c r="D175" s="268"/>
      <c r="E175" s="267"/>
      <c r="F175" s="267"/>
      <c r="G175" s="267"/>
      <c r="H175" s="267"/>
      <c r="I175" s="267"/>
      <c r="J175" s="267"/>
      <c r="K175" s="267"/>
      <c r="L175" s="267"/>
      <c r="M175" s="267"/>
    </row>
    <row r="176" spans="2:13">
      <c r="B176" s="267"/>
      <c r="C176" s="268"/>
      <c r="D176" s="268"/>
      <c r="E176" s="267"/>
      <c r="F176" s="267"/>
      <c r="G176" s="267"/>
      <c r="H176" s="267"/>
      <c r="I176" s="267"/>
      <c r="J176" s="267"/>
      <c r="K176" s="267"/>
      <c r="L176" s="267"/>
      <c r="M176" s="267"/>
    </row>
    <row r="177" spans="2:13">
      <c r="B177" s="267"/>
      <c r="C177" s="268"/>
      <c r="D177" s="268"/>
      <c r="E177" s="267"/>
      <c r="F177" s="267"/>
      <c r="G177" s="267"/>
      <c r="H177" s="267"/>
      <c r="I177" s="267"/>
      <c r="J177" s="267"/>
      <c r="K177" s="267"/>
      <c r="L177" s="267"/>
      <c r="M177" s="267"/>
    </row>
    <row r="178" spans="2:13">
      <c r="B178" s="267"/>
      <c r="C178" s="268"/>
      <c r="D178" s="268"/>
      <c r="E178" s="267"/>
      <c r="F178" s="267"/>
      <c r="G178" s="267"/>
      <c r="H178" s="267"/>
      <c r="I178" s="267"/>
      <c r="J178" s="267"/>
      <c r="K178" s="267"/>
      <c r="L178" s="267"/>
      <c r="M178" s="267"/>
    </row>
    <row r="179" spans="2:13">
      <c r="B179" s="267"/>
      <c r="C179" s="268"/>
      <c r="D179" s="268"/>
      <c r="E179" s="267"/>
      <c r="F179" s="267"/>
      <c r="G179" s="267"/>
      <c r="H179" s="267"/>
      <c r="I179" s="267"/>
      <c r="J179" s="267"/>
      <c r="K179" s="267"/>
      <c r="L179" s="267"/>
      <c r="M179" s="267"/>
    </row>
    <row r="180" spans="2:13">
      <c r="B180" s="267"/>
      <c r="C180" s="268"/>
      <c r="D180" s="268"/>
      <c r="E180" s="267"/>
      <c r="F180" s="267"/>
      <c r="G180" s="267"/>
      <c r="H180" s="267"/>
      <c r="I180" s="267"/>
      <c r="J180" s="267"/>
      <c r="K180" s="267"/>
      <c r="L180" s="267"/>
      <c r="M180" s="267"/>
    </row>
    <row r="181" spans="2:13">
      <c r="B181" s="267"/>
      <c r="C181" s="268"/>
      <c r="D181" s="268"/>
      <c r="E181" s="267"/>
      <c r="F181" s="267"/>
      <c r="G181" s="267"/>
      <c r="H181" s="267"/>
      <c r="I181" s="267"/>
      <c r="J181" s="267"/>
      <c r="K181" s="267"/>
      <c r="L181" s="267"/>
      <c r="M181" s="267"/>
    </row>
    <row r="182" spans="2:13">
      <c r="B182" s="267"/>
      <c r="C182" s="268"/>
      <c r="D182" s="268"/>
      <c r="E182" s="267"/>
      <c r="F182" s="267"/>
      <c r="G182" s="267"/>
      <c r="H182" s="267"/>
      <c r="I182" s="267"/>
      <c r="J182" s="267"/>
      <c r="K182" s="267"/>
      <c r="L182" s="267"/>
      <c r="M182" s="267"/>
    </row>
    <row r="183" spans="2:13">
      <c r="B183" s="267"/>
      <c r="C183" s="268"/>
      <c r="D183" s="268"/>
      <c r="E183" s="267"/>
      <c r="F183" s="267"/>
      <c r="G183" s="267"/>
      <c r="H183" s="267"/>
      <c r="I183" s="267"/>
      <c r="J183" s="267"/>
      <c r="K183" s="267"/>
      <c r="L183" s="267"/>
      <c r="M183" s="267"/>
    </row>
    <row r="184" spans="2:13">
      <c r="B184" s="267"/>
      <c r="C184" s="268"/>
      <c r="D184" s="268"/>
      <c r="E184" s="267"/>
      <c r="F184" s="267"/>
      <c r="G184" s="267"/>
      <c r="H184" s="267"/>
      <c r="I184" s="267"/>
      <c r="J184" s="267"/>
      <c r="K184" s="267"/>
      <c r="L184" s="267"/>
      <c r="M184" s="267"/>
    </row>
    <row r="185" spans="2:13">
      <c r="B185" s="267"/>
      <c r="C185" s="268"/>
      <c r="D185" s="268"/>
      <c r="E185" s="267"/>
      <c r="F185" s="267"/>
      <c r="G185" s="267"/>
      <c r="H185" s="267"/>
      <c r="I185" s="267"/>
      <c r="J185" s="267"/>
      <c r="K185" s="267"/>
      <c r="L185" s="267"/>
      <c r="M185" s="267"/>
    </row>
    <row r="186" spans="2:13">
      <c r="B186" s="267"/>
      <c r="C186" s="268"/>
      <c r="D186" s="268"/>
      <c r="E186" s="267"/>
      <c r="F186" s="267"/>
      <c r="G186" s="267"/>
      <c r="H186" s="267"/>
      <c r="I186" s="267"/>
      <c r="J186" s="267"/>
      <c r="K186" s="267"/>
      <c r="L186" s="267"/>
      <c r="M186" s="267"/>
    </row>
    <row r="187" spans="2:13">
      <c r="B187" s="267"/>
      <c r="C187" s="268"/>
      <c r="D187" s="268"/>
      <c r="E187" s="267"/>
      <c r="F187" s="267"/>
      <c r="G187" s="267"/>
      <c r="H187" s="267"/>
      <c r="I187" s="267"/>
      <c r="J187" s="267"/>
      <c r="K187" s="267"/>
      <c r="L187" s="267"/>
      <c r="M187" s="267"/>
    </row>
    <row r="188" spans="2:13">
      <c r="B188" s="267"/>
      <c r="C188" s="268"/>
      <c r="D188" s="268"/>
      <c r="E188" s="267"/>
      <c r="F188" s="267"/>
      <c r="G188" s="267"/>
      <c r="H188" s="267"/>
      <c r="I188" s="267"/>
      <c r="J188" s="267"/>
      <c r="K188" s="267"/>
      <c r="L188" s="267"/>
      <c r="M188" s="267"/>
    </row>
    <row r="189" spans="2:13">
      <c r="B189" s="267"/>
      <c r="C189" s="268"/>
      <c r="D189" s="268"/>
      <c r="E189" s="267"/>
      <c r="F189" s="267"/>
      <c r="G189" s="267"/>
      <c r="H189" s="267"/>
      <c r="I189" s="267"/>
      <c r="J189" s="267"/>
      <c r="K189" s="267"/>
      <c r="L189" s="267"/>
      <c r="M189" s="267"/>
    </row>
    <row r="190" spans="2:13">
      <c r="B190" s="267"/>
      <c r="C190" s="268"/>
      <c r="D190" s="268"/>
      <c r="E190" s="267"/>
      <c r="F190" s="267"/>
      <c r="G190" s="267"/>
      <c r="H190" s="267"/>
      <c r="I190" s="267"/>
      <c r="J190" s="267"/>
      <c r="K190" s="267"/>
      <c r="L190" s="267"/>
      <c r="M190" s="267"/>
    </row>
    <row r="191" spans="2:13">
      <c r="B191" s="267"/>
      <c r="C191" s="268"/>
      <c r="D191" s="268"/>
      <c r="E191" s="267"/>
      <c r="F191" s="267"/>
      <c r="G191" s="267"/>
      <c r="H191" s="267"/>
      <c r="I191" s="267"/>
      <c r="J191" s="267"/>
      <c r="K191" s="267"/>
      <c r="L191" s="267"/>
      <c r="M191" s="267"/>
    </row>
    <row r="192" spans="2:13">
      <c r="B192" s="267"/>
      <c r="C192" s="268"/>
      <c r="D192" s="268"/>
      <c r="E192" s="267"/>
      <c r="F192" s="267"/>
      <c r="G192" s="267"/>
      <c r="H192" s="267"/>
      <c r="I192" s="267"/>
      <c r="J192" s="267"/>
      <c r="K192" s="267"/>
      <c r="L192" s="267"/>
      <c r="M192" s="267"/>
    </row>
    <row r="193" spans="2:13">
      <c r="B193" s="267"/>
      <c r="C193" s="268"/>
      <c r="D193" s="268"/>
      <c r="E193" s="267"/>
      <c r="F193" s="267"/>
      <c r="G193" s="267"/>
      <c r="H193" s="267"/>
      <c r="I193" s="267"/>
      <c r="J193" s="267"/>
      <c r="K193" s="267"/>
      <c r="L193" s="267"/>
      <c r="M193" s="267"/>
    </row>
    <row r="194" spans="2:13">
      <c r="B194" s="267"/>
      <c r="C194" s="268"/>
      <c r="D194" s="268"/>
      <c r="E194" s="267"/>
      <c r="F194" s="267"/>
      <c r="G194" s="267"/>
      <c r="H194" s="267"/>
      <c r="I194" s="267"/>
      <c r="J194" s="267"/>
      <c r="K194" s="267"/>
      <c r="L194" s="267"/>
      <c r="M194" s="267"/>
    </row>
    <row r="195" spans="2:13">
      <c r="B195" s="267"/>
      <c r="C195" s="268"/>
      <c r="D195" s="268"/>
      <c r="E195" s="267"/>
      <c r="F195" s="267"/>
      <c r="G195" s="267"/>
      <c r="H195" s="267"/>
      <c r="I195" s="267"/>
      <c r="J195" s="267"/>
      <c r="K195" s="267"/>
      <c r="L195" s="267"/>
      <c r="M195" s="267"/>
    </row>
    <row r="196" spans="2:13">
      <c r="B196" s="267"/>
      <c r="C196" s="268"/>
      <c r="D196" s="268"/>
      <c r="E196" s="267"/>
      <c r="F196" s="267"/>
      <c r="G196" s="267"/>
      <c r="H196" s="267"/>
      <c r="I196" s="267"/>
      <c r="J196" s="267"/>
      <c r="K196" s="267"/>
      <c r="L196" s="267"/>
      <c r="M196" s="267"/>
    </row>
    <row r="197" spans="2:13">
      <c r="B197" s="267"/>
      <c r="C197" s="268"/>
      <c r="D197" s="268"/>
      <c r="E197" s="267"/>
      <c r="F197" s="267"/>
      <c r="G197" s="267"/>
      <c r="H197" s="267"/>
      <c r="I197" s="267"/>
      <c r="J197" s="267"/>
      <c r="K197" s="267"/>
      <c r="L197" s="267"/>
      <c r="M197" s="267"/>
    </row>
    <row r="198" spans="2:13">
      <c r="B198" s="267"/>
      <c r="C198" s="268"/>
      <c r="D198" s="268"/>
      <c r="E198" s="267"/>
      <c r="F198" s="267"/>
      <c r="G198" s="267"/>
      <c r="H198" s="267"/>
      <c r="I198" s="267"/>
      <c r="J198" s="267"/>
      <c r="K198" s="267"/>
      <c r="L198" s="267"/>
      <c r="M198" s="267"/>
    </row>
    <row r="199" spans="2:13">
      <c r="B199" s="267"/>
      <c r="C199" s="268"/>
      <c r="D199" s="268"/>
      <c r="E199" s="267"/>
      <c r="F199" s="267"/>
      <c r="G199" s="267"/>
      <c r="H199" s="267"/>
      <c r="I199" s="267"/>
      <c r="J199" s="267"/>
      <c r="K199" s="267"/>
      <c r="L199" s="267"/>
      <c r="M199" s="267"/>
    </row>
    <row r="200" spans="2:13">
      <c r="B200" s="267"/>
      <c r="C200" s="268"/>
      <c r="D200" s="268"/>
      <c r="E200" s="267"/>
      <c r="F200" s="267"/>
      <c r="G200" s="267"/>
      <c r="H200" s="267"/>
      <c r="I200" s="267"/>
      <c r="J200" s="267"/>
      <c r="K200" s="267"/>
      <c r="L200" s="267"/>
      <c r="M200" s="267"/>
    </row>
    <row r="201" spans="2:13">
      <c r="B201" s="267"/>
      <c r="C201" s="268"/>
      <c r="D201" s="268"/>
      <c r="E201" s="267"/>
      <c r="F201" s="267"/>
      <c r="G201" s="267"/>
      <c r="H201" s="267"/>
      <c r="I201" s="267"/>
      <c r="J201" s="267"/>
      <c r="K201" s="267"/>
      <c r="L201" s="267"/>
      <c r="M201" s="267"/>
    </row>
    <row r="202" spans="2:13">
      <c r="B202" s="267"/>
      <c r="C202" s="268"/>
      <c r="D202" s="268"/>
      <c r="E202" s="267"/>
      <c r="F202" s="267"/>
      <c r="G202" s="267"/>
      <c r="H202" s="267"/>
      <c r="I202" s="267"/>
      <c r="J202" s="267"/>
      <c r="K202" s="267"/>
      <c r="L202" s="267"/>
      <c r="M202" s="267"/>
    </row>
    <row r="203" spans="2:13">
      <c r="B203" s="267"/>
      <c r="C203" s="268"/>
      <c r="D203" s="268"/>
      <c r="E203" s="267"/>
      <c r="F203" s="267"/>
      <c r="G203" s="267"/>
      <c r="H203" s="267"/>
      <c r="I203" s="267"/>
      <c r="J203" s="267"/>
      <c r="K203" s="267"/>
      <c r="L203" s="267"/>
      <c r="M203" s="267"/>
    </row>
    <row r="204" spans="2:13">
      <c r="B204" s="267"/>
      <c r="C204" s="268"/>
      <c r="D204" s="268"/>
      <c r="E204" s="267"/>
      <c r="F204" s="267"/>
      <c r="G204" s="267"/>
      <c r="H204" s="267"/>
      <c r="I204" s="267"/>
      <c r="J204" s="267"/>
      <c r="K204" s="267"/>
      <c r="L204" s="267"/>
      <c r="M204" s="267"/>
    </row>
    <row r="205" spans="2:13">
      <c r="B205" s="267"/>
      <c r="C205" s="268"/>
      <c r="D205" s="268"/>
      <c r="E205" s="267"/>
      <c r="F205" s="267"/>
      <c r="G205" s="267"/>
      <c r="H205" s="267"/>
      <c r="I205" s="267"/>
      <c r="J205" s="267"/>
      <c r="K205" s="267"/>
      <c r="L205" s="267"/>
      <c r="M205" s="267"/>
    </row>
    <row r="206" spans="2:13">
      <c r="B206" s="267"/>
      <c r="C206" s="268"/>
      <c r="D206" s="268"/>
      <c r="E206" s="267"/>
      <c r="F206" s="267"/>
      <c r="G206" s="267"/>
      <c r="H206" s="267"/>
      <c r="I206" s="267"/>
      <c r="J206" s="267"/>
      <c r="K206" s="267"/>
      <c r="L206" s="267"/>
      <c r="M206" s="267"/>
    </row>
    <row r="207" spans="2:13">
      <c r="B207" s="267"/>
      <c r="C207" s="268"/>
      <c r="D207" s="268"/>
      <c r="E207" s="267"/>
      <c r="F207" s="267"/>
      <c r="G207" s="267"/>
      <c r="H207" s="267"/>
      <c r="I207" s="267"/>
      <c r="J207" s="267"/>
      <c r="K207" s="267"/>
      <c r="L207" s="267"/>
      <c r="M207" s="267"/>
    </row>
    <row r="208" spans="2:13">
      <c r="B208" s="267"/>
      <c r="C208" s="268"/>
      <c r="D208" s="268"/>
      <c r="E208" s="267"/>
      <c r="F208" s="267"/>
      <c r="G208" s="267"/>
      <c r="H208" s="267"/>
      <c r="I208" s="267"/>
      <c r="J208" s="267"/>
      <c r="K208" s="267"/>
      <c r="L208" s="267"/>
      <c r="M208" s="267"/>
    </row>
    <row r="209" spans="2:13">
      <c r="B209" s="267"/>
      <c r="C209" s="268"/>
      <c r="D209" s="268"/>
      <c r="E209" s="267"/>
      <c r="F209" s="267"/>
      <c r="G209" s="267"/>
      <c r="H209" s="267"/>
      <c r="I209" s="267"/>
      <c r="J209" s="267"/>
      <c r="K209" s="267"/>
      <c r="L209" s="267"/>
      <c r="M209" s="267"/>
    </row>
    <row r="210" spans="2:13">
      <c r="B210" s="267"/>
      <c r="C210" s="268"/>
      <c r="D210" s="268"/>
      <c r="E210" s="267"/>
      <c r="F210" s="267"/>
      <c r="G210" s="267"/>
      <c r="H210" s="267"/>
      <c r="I210" s="267"/>
      <c r="J210" s="267"/>
      <c r="K210" s="267"/>
      <c r="L210" s="267"/>
      <c r="M210" s="267"/>
    </row>
    <row r="211" spans="2:13">
      <c r="B211" s="267"/>
      <c r="C211" s="268"/>
      <c r="D211" s="268"/>
      <c r="E211" s="267"/>
      <c r="F211" s="267"/>
      <c r="G211" s="267"/>
      <c r="H211" s="267"/>
      <c r="I211" s="267"/>
      <c r="J211" s="267"/>
      <c r="K211" s="267"/>
      <c r="L211" s="267"/>
      <c r="M211" s="267"/>
    </row>
    <row r="212" spans="2:13">
      <c r="B212" s="267"/>
      <c r="C212" s="268"/>
      <c r="D212" s="268"/>
      <c r="E212" s="267"/>
      <c r="F212" s="267"/>
      <c r="G212" s="267"/>
      <c r="H212" s="267"/>
      <c r="I212" s="267"/>
      <c r="J212" s="267"/>
      <c r="K212" s="267"/>
      <c r="L212" s="267"/>
      <c r="M212" s="267"/>
    </row>
    <row r="213" spans="2:13">
      <c r="B213" s="267"/>
      <c r="C213" s="268"/>
      <c r="D213" s="268"/>
      <c r="E213" s="267"/>
      <c r="F213" s="267"/>
      <c r="G213" s="267"/>
      <c r="H213" s="267"/>
      <c r="I213" s="267"/>
      <c r="J213" s="267"/>
      <c r="K213" s="267"/>
      <c r="L213" s="267"/>
      <c r="M213" s="267"/>
    </row>
    <row r="214" spans="2:13">
      <c r="B214" s="267"/>
      <c r="C214" s="268"/>
      <c r="D214" s="268"/>
      <c r="E214" s="267"/>
      <c r="F214" s="267"/>
      <c r="G214" s="267"/>
      <c r="H214" s="267"/>
      <c r="I214" s="267"/>
      <c r="J214" s="267"/>
      <c r="K214" s="267"/>
      <c r="L214" s="267"/>
      <c r="M214" s="267"/>
    </row>
    <row r="215" spans="2:13">
      <c r="B215" s="267"/>
      <c r="C215" s="268"/>
      <c r="D215" s="268"/>
      <c r="E215" s="267"/>
      <c r="F215" s="267"/>
      <c r="G215" s="267"/>
      <c r="H215" s="267"/>
      <c r="I215" s="267"/>
      <c r="J215" s="267"/>
      <c r="K215" s="267"/>
      <c r="L215" s="267"/>
      <c r="M215" s="267"/>
    </row>
    <row r="216" spans="2:13">
      <c r="B216" s="267"/>
      <c r="C216" s="268"/>
      <c r="D216" s="268"/>
      <c r="E216" s="267"/>
      <c r="F216" s="267"/>
      <c r="G216" s="267"/>
      <c r="H216" s="267"/>
      <c r="I216" s="267"/>
      <c r="J216" s="267"/>
      <c r="K216" s="267"/>
      <c r="L216" s="267"/>
      <c r="M216" s="267"/>
    </row>
    <row r="217" spans="2:13">
      <c r="B217" s="267"/>
      <c r="C217" s="268"/>
      <c r="D217" s="268"/>
      <c r="E217" s="267"/>
      <c r="F217" s="267"/>
      <c r="G217" s="267"/>
      <c r="H217" s="267"/>
      <c r="I217" s="267"/>
      <c r="J217" s="267"/>
      <c r="K217" s="267"/>
      <c r="L217" s="267"/>
      <c r="M217" s="267"/>
    </row>
    <row r="218" spans="2:13">
      <c r="B218" s="267"/>
      <c r="C218" s="268"/>
      <c r="D218" s="268"/>
      <c r="E218" s="267"/>
      <c r="F218" s="267"/>
      <c r="G218" s="267"/>
      <c r="H218" s="267"/>
      <c r="I218" s="267"/>
      <c r="J218" s="267"/>
      <c r="K218" s="267"/>
      <c r="L218" s="267"/>
      <c r="M218" s="267"/>
    </row>
    <row r="219" spans="2:13">
      <c r="B219" s="267"/>
      <c r="C219" s="268"/>
      <c r="D219" s="268"/>
      <c r="E219" s="267"/>
      <c r="F219" s="267"/>
      <c r="G219" s="267"/>
      <c r="H219" s="267"/>
      <c r="I219" s="267"/>
      <c r="J219" s="267"/>
      <c r="K219" s="267"/>
      <c r="L219" s="267"/>
      <c r="M219" s="267"/>
    </row>
    <row r="220" spans="2:13">
      <c r="B220" s="267"/>
      <c r="C220" s="268"/>
      <c r="D220" s="268"/>
      <c r="E220" s="267"/>
      <c r="F220" s="267"/>
      <c r="G220" s="267"/>
      <c r="H220" s="267"/>
      <c r="I220" s="267"/>
      <c r="J220" s="267"/>
      <c r="K220" s="267"/>
      <c r="L220" s="267"/>
      <c r="M220" s="267"/>
    </row>
    <row r="221" spans="2:13">
      <c r="B221" s="267"/>
      <c r="C221" s="268"/>
      <c r="D221" s="268"/>
      <c r="E221" s="267"/>
      <c r="F221" s="267"/>
      <c r="G221" s="267"/>
      <c r="H221" s="267"/>
      <c r="I221" s="267"/>
      <c r="J221" s="267"/>
      <c r="K221" s="267"/>
      <c r="L221" s="267"/>
      <c r="M221" s="267"/>
    </row>
    <row r="222" spans="2:13">
      <c r="B222" s="267"/>
      <c r="C222" s="268"/>
      <c r="D222" s="268"/>
      <c r="E222" s="267"/>
      <c r="F222" s="267"/>
      <c r="G222" s="267"/>
      <c r="H222" s="267"/>
      <c r="I222" s="267"/>
      <c r="J222" s="267"/>
      <c r="K222" s="267"/>
      <c r="L222" s="267"/>
      <c r="M222" s="267"/>
    </row>
    <row r="223" spans="2:13">
      <c r="B223" s="267"/>
      <c r="C223" s="268"/>
      <c r="D223" s="268"/>
      <c r="E223" s="267"/>
      <c r="F223" s="267"/>
      <c r="G223" s="267"/>
      <c r="H223" s="267"/>
      <c r="I223" s="267"/>
      <c r="J223" s="267"/>
      <c r="K223" s="267"/>
      <c r="L223" s="267"/>
      <c r="M223" s="267"/>
    </row>
    <row r="224" spans="2:13">
      <c r="B224" s="267"/>
      <c r="C224" s="268"/>
      <c r="D224" s="268"/>
      <c r="E224" s="267"/>
      <c r="F224" s="267"/>
      <c r="G224" s="267"/>
      <c r="H224" s="267"/>
      <c r="I224" s="267"/>
      <c r="J224" s="267"/>
      <c r="K224" s="267"/>
      <c r="L224" s="267"/>
      <c r="M224" s="267"/>
    </row>
    <row r="225" spans="2:13">
      <c r="B225" s="267"/>
      <c r="C225" s="268"/>
      <c r="D225" s="268"/>
      <c r="E225" s="267"/>
      <c r="F225" s="267"/>
      <c r="G225" s="267"/>
      <c r="H225" s="267"/>
      <c r="I225" s="267"/>
      <c r="J225" s="267"/>
      <c r="K225" s="267"/>
      <c r="L225" s="267"/>
      <c r="M225" s="267"/>
    </row>
    <row r="226" spans="2:13">
      <c r="B226" s="267"/>
      <c r="C226" s="268"/>
      <c r="D226" s="268"/>
      <c r="E226" s="267"/>
      <c r="F226" s="267"/>
      <c r="G226" s="267"/>
      <c r="H226" s="267"/>
      <c r="I226" s="267"/>
      <c r="J226" s="267"/>
      <c r="K226" s="267"/>
      <c r="L226" s="267"/>
      <c r="M226" s="267"/>
    </row>
    <row r="227" spans="2:13">
      <c r="B227" s="267"/>
      <c r="C227" s="268"/>
      <c r="D227" s="268"/>
      <c r="E227" s="267"/>
      <c r="F227" s="267"/>
      <c r="G227" s="267"/>
      <c r="H227" s="267"/>
      <c r="I227" s="267"/>
      <c r="J227" s="267"/>
      <c r="K227" s="267"/>
      <c r="L227" s="267"/>
      <c r="M227" s="267"/>
    </row>
    <row r="228" spans="2:13">
      <c r="B228" s="267"/>
      <c r="C228" s="268"/>
      <c r="D228" s="268"/>
      <c r="E228" s="267"/>
      <c r="F228" s="267"/>
      <c r="G228" s="267"/>
      <c r="H228" s="267"/>
      <c r="I228" s="267"/>
      <c r="J228" s="267"/>
      <c r="K228" s="267"/>
      <c r="L228" s="267"/>
      <c r="M228" s="267"/>
    </row>
    <row r="229" spans="2:13">
      <c r="B229" s="267"/>
      <c r="C229" s="268"/>
      <c r="D229" s="268"/>
      <c r="E229" s="267"/>
      <c r="F229" s="267"/>
      <c r="G229" s="267"/>
      <c r="H229" s="267"/>
      <c r="I229" s="267"/>
      <c r="J229" s="267"/>
      <c r="K229" s="267"/>
      <c r="L229" s="267"/>
      <c r="M229" s="267"/>
    </row>
    <row r="230" spans="2:13">
      <c r="B230" s="267"/>
      <c r="C230" s="268"/>
      <c r="D230" s="268"/>
      <c r="E230" s="267"/>
      <c r="F230" s="267"/>
      <c r="G230" s="267"/>
      <c r="H230" s="267"/>
      <c r="I230" s="267"/>
      <c r="J230" s="267"/>
      <c r="K230" s="267"/>
      <c r="L230" s="267"/>
      <c r="M230" s="267"/>
    </row>
    <row r="231" spans="2:13">
      <c r="B231" s="267"/>
      <c r="C231" s="268"/>
      <c r="D231" s="268"/>
      <c r="E231" s="267"/>
      <c r="F231" s="267"/>
      <c r="G231" s="267"/>
      <c r="H231" s="267"/>
      <c r="I231" s="267"/>
      <c r="J231" s="267"/>
      <c r="K231" s="267"/>
      <c r="L231" s="267"/>
      <c r="M231" s="267"/>
    </row>
    <row r="232" spans="2:13">
      <c r="B232" s="267"/>
      <c r="C232" s="268"/>
      <c r="D232" s="268"/>
      <c r="E232" s="267"/>
      <c r="F232" s="267"/>
      <c r="G232" s="267"/>
      <c r="H232" s="267"/>
      <c r="I232" s="267"/>
      <c r="J232" s="267"/>
      <c r="K232" s="267"/>
      <c r="L232" s="267"/>
      <c r="M232" s="267"/>
    </row>
    <row r="233" spans="2:13">
      <c r="B233" s="267"/>
      <c r="C233" s="268"/>
      <c r="D233" s="268"/>
      <c r="E233" s="267"/>
      <c r="F233" s="267"/>
      <c r="G233" s="267"/>
      <c r="H233" s="267"/>
      <c r="I233" s="267"/>
      <c r="J233" s="267"/>
      <c r="K233" s="267"/>
      <c r="L233" s="267"/>
      <c r="M233" s="267"/>
    </row>
    <row r="234" spans="2:13">
      <c r="B234" s="267"/>
      <c r="C234" s="268"/>
      <c r="D234" s="268"/>
      <c r="E234" s="267"/>
      <c r="F234" s="267"/>
      <c r="G234" s="267"/>
      <c r="H234" s="267"/>
      <c r="I234" s="267"/>
      <c r="J234" s="267"/>
      <c r="K234" s="267"/>
      <c r="L234" s="267"/>
      <c r="M234" s="267"/>
    </row>
    <row r="235" spans="2:13">
      <c r="B235" s="267"/>
      <c r="C235" s="268"/>
      <c r="D235" s="268"/>
      <c r="E235" s="267"/>
      <c r="F235" s="267"/>
      <c r="G235" s="267"/>
      <c r="H235" s="267"/>
      <c r="I235" s="267"/>
      <c r="J235" s="267"/>
      <c r="K235" s="267"/>
      <c r="L235" s="267"/>
      <c r="M235" s="267"/>
    </row>
    <row r="236" spans="2:13">
      <c r="B236" s="267"/>
      <c r="C236" s="268"/>
      <c r="D236" s="268"/>
      <c r="E236" s="267"/>
      <c r="F236" s="267"/>
      <c r="G236" s="267"/>
      <c r="H236" s="267"/>
      <c r="I236" s="267"/>
      <c r="J236" s="267"/>
      <c r="K236" s="267"/>
      <c r="L236" s="267"/>
      <c r="M236" s="267"/>
    </row>
    <row r="237" spans="2:13">
      <c r="B237" s="267"/>
      <c r="C237" s="268"/>
      <c r="D237" s="268"/>
      <c r="E237" s="267"/>
      <c r="F237" s="267"/>
      <c r="G237" s="267"/>
      <c r="H237" s="267"/>
      <c r="I237" s="267"/>
      <c r="J237" s="267"/>
      <c r="K237" s="267"/>
      <c r="L237" s="267"/>
      <c r="M237" s="267"/>
    </row>
    <row r="238" spans="2:13">
      <c r="B238" s="267"/>
      <c r="C238" s="268"/>
      <c r="D238" s="268"/>
      <c r="E238" s="267"/>
      <c r="F238" s="267"/>
      <c r="G238" s="267"/>
      <c r="H238" s="267"/>
      <c r="I238" s="267"/>
      <c r="J238" s="267"/>
      <c r="K238" s="267"/>
      <c r="L238" s="267"/>
      <c r="M238" s="267"/>
    </row>
    <row r="239" spans="2:13">
      <c r="B239" s="267"/>
      <c r="C239" s="268"/>
      <c r="D239" s="268"/>
      <c r="E239" s="267"/>
      <c r="F239" s="267"/>
      <c r="G239" s="267"/>
      <c r="H239" s="267"/>
      <c r="I239" s="267"/>
      <c r="J239" s="267"/>
      <c r="K239" s="267"/>
      <c r="L239" s="267"/>
      <c r="M239" s="267"/>
    </row>
    <row r="240" spans="2:13">
      <c r="B240" s="267"/>
      <c r="C240" s="268"/>
      <c r="D240" s="268"/>
      <c r="E240" s="267"/>
      <c r="F240" s="267"/>
      <c r="G240" s="267"/>
      <c r="H240" s="267"/>
      <c r="I240" s="267"/>
      <c r="J240" s="267"/>
      <c r="K240" s="267"/>
      <c r="L240" s="267"/>
      <c r="M240" s="267"/>
    </row>
    <row r="241" spans="2:13">
      <c r="B241" s="267"/>
      <c r="C241" s="268"/>
      <c r="D241" s="268"/>
      <c r="E241" s="267"/>
      <c r="F241" s="267"/>
      <c r="G241" s="267"/>
      <c r="H241" s="267"/>
      <c r="I241" s="267"/>
      <c r="J241" s="267"/>
      <c r="K241" s="267"/>
      <c r="L241" s="267"/>
      <c r="M241" s="267"/>
    </row>
    <row r="242" spans="2:13">
      <c r="B242" s="267"/>
      <c r="C242" s="268"/>
      <c r="D242" s="268"/>
      <c r="E242" s="267"/>
      <c r="F242" s="267"/>
      <c r="G242" s="267"/>
      <c r="H242" s="267"/>
      <c r="I242" s="267"/>
      <c r="J242" s="267"/>
      <c r="K242" s="267"/>
      <c r="L242" s="267"/>
      <c r="M242" s="267"/>
    </row>
    <row r="243" spans="2:13">
      <c r="B243" s="267"/>
      <c r="C243" s="268"/>
      <c r="D243" s="268"/>
      <c r="E243" s="267"/>
      <c r="F243" s="267"/>
      <c r="G243" s="267"/>
      <c r="H243" s="267"/>
      <c r="I243" s="267"/>
      <c r="J243" s="267"/>
      <c r="K243" s="267"/>
      <c r="L243" s="267"/>
      <c r="M243" s="267"/>
    </row>
    <row r="244" spans="2:13">
      <c r="B244" s="267"/>
      <c r="C244" s="268"/>
      <c r="D244" s="268"/>
      <c r="E244" s="267"/>
      <c r="F244" s="267"/>
      <c r="G244" s="267"/>
      <c r="H244" s="267"/>
      <c r="I244" s="267"/>
      <c r="J244" s="267"/>
      <c r="K244" s="267"/>
      <c r="L244" s="267"/>
      <c r="M244" s="267"/>
    </row>
    <row r="245" spans="2:13">
      <c r="B245" s="267"/>
      <c r="C245" s="268"/>
      <c r="D245" s="268"/>
      <c r="E245" s="267"/>
      <c r="F245" s="267"/>
      <c r="G245" s="267"/>
      <c r="H245" s="267"/>
      <c r="I245" s="267"/>
      <c r="J245" s="267"/>
      <c r="K245" s="267"/>
      <c r="L245" s="267"/>
      <c r="M245" s="267"/>
    </row>
    <row r="246" spans="2:13">
      <c r="B246" s="267"/>
      <c r="C246" s="268"/>
      <c r="D246" s="268"/>
      <c r="E246" s="267"/>
      <c r="F246" s="267"/>
      <c r="G246" s="267"/>
      <c r="H246" s="267"/>
      <c r="I246" s="267"/>
      <c r="J246" s="267"/>
      <c r="K246" s="267"/>
      <c r="L246" s="267"/>
      <c r="M246" s="267"/>
    </row>
    <row r="247" spans="2:13">
      <c r="B247" s="267"/>
      <c r="C247" s="268"/>
      <c r="D247" s="268"/>
      <c r="E247" s="267"/>
      <c r="F247" s="267"/>
      <c r="G247" s="267"/>
      <c r="H247" s="267"/>
      <c r="I247" s="267"/>
      <c r="J247" s="267"/>
      <c r="K247" s="267"/>
      <c r="L247" s="267"/>
      <c r="M247" s="267"/>
    </row>
    <row r="248" spans="2:13">
      <c r="B248" s="267"/>
      <c r="C248" s="268"/>
      <c r="D248" s="268"/>
      <c r="E248" s="267"/>
      <c r="F248" s="267"/>
      <c r="G248" s="267"/>
      <c r="H248" s="267"/>
      <c r="I248" s="267"/>
      <c r="J248" s="267"/>
      <c r="K248" s="267"/>
      <c r="L248" s="267"/>
      <c r="M248" s="267"/>
    </row>
    <row r="249" spans="2:13">
      <c r="B249" s="267"/>
      <c r="C249" s="268"/>
      <c r="D249" s="268"/>
      <c r="E249" s="267"/>
      <c r="F249" s="267"/>
      <c r="G249" s="267"/>
      <c r="H249" s="267"/>
      <c r="I249" s="267"/>
      <c r="J249" s="267"/>
      <c r="K249" s="267"/>
      <c r="L249" s="267"/>
      <c r="M249" s="267"/>
    </row>
    <row r="250" spans="2:13">
      <c r="B250" s="267"/>
      <c r="C250" s="268"/>
      <c r="D250" s="268"/>
      <c r="E250" s="267"/>
      <c r="F250" s="267"/>
      <c r="G250" s="267"/>
      <c r="H250" s="267"/>
      <c r="I250" s="267"/>
      <c r="J250" s="267"/>
      <c r="K250" s="267"/>
      <c r="L250" s="267"/>
      <c r="M250" s="267"/>
    </row>
    <row r="251" spans="2:13">
      <c r="B251" s="267"/>
      <c r="C251" s="268"/>
      <c r="D251" s="268"/>
      <c r="E251" s="267"/>
      <c r="F251" s="267"/>
      <c r="G251" s="267"/>
      <c r="H251" s="267"/>
      <c r="I251" s="267"/>
      <c r="J251" s="267"/>
      <c r="K251" s="267"/>
      <c r="L251" s="267"/>
      <c r="M251" s="267"/>
    </row>
    <row r="252" spans="2:13">
      <c r="B252" s="267"/>
      <c r="C252" s="268"/>
      <c r="D252" s="268"/>
      <c r="E252" s="267"/>
      <c r="F252" s="267"/>
      <c r="G252" s="267"/>
      <c r="H252" s="267"/>
      <c r="I252" s="267"/>
      <c r="J252" s="267"/>
      <c r="K252" s="267"/>
      <c r="L252" s="267"/>
      <c r="M252" s="267"/>
    </row>
    <row r="253" spans="2:13">
      <c r="B253" s="267"/>
      <c r="C253" s="268"/>
      <c r="D253" s="268"/>
      <c r="E253" s="267"/>
      <c r="F253" s="267"/>
      <c r="G253" s="267"/>
      <c r="H253" s="267"/>
      <c r="I253" s="267"/>
      <c r="J253" s="267"/>
      <c r="K253" s="267"/>
      <c r="L253" s="267"/>
      <c r="M253" s="267"/>
    </row>
    <row r="254" spans="2:13">
      <c r="B254" s="267"/>
      <c r="C254" s="268"/>
      <c r="D254" s="268"/>
      <c r="E254" s="267"/>
      <c r="F254" s="267"/>
      <c r="G254" s="267"/>
      <c r="H254" s="267"/>
      <c r="I254" s="267"/>
      <c r="J254" s="267"/>
      <c r="K254" s="267"/>
      <c r="L254" s="267"/>
      <c r="M254" s="267"/>
    </row>
    <row r="255" spans="2:13">
      <c r="B255" s="267"/>
      <c r="C255" s="268"/>
      <c r="D255" s="268"/>
      <c r="E255" s="267"/>
      <c r="F255" s="267"/>
      <c r="G255" s="267"/>
      <c r="H255" s="267"/>
      <c r="I255" s="267"/>
      <c r="J255" s="267"/>
      <c r="K255" s="267"/>
      <c r="L255" s="267"/>
      <c r="M255" s="267"/>
    </row>
    <row r="256" spans="2:13">
      <c r="B256" s="267"/>
      <c r="C256" s="268"/>
      <c r="D256" s="268"/>
      <c r="E256" s="267"/>
      <c r="F256" s="267"/>
      <c r="G256" s="267"/>
      <c r="H256" s="267"/>
      <c r="I256" s="267"/>
      <c r="J256" s="267"/>
      <c r="K256" s="267"/>
      <c r="L256" s="267"/>
      <c r="M256" s="267"/>
    </row>
    <row r="257" spans="2:13">
      <c r="B257" s="267"/>
      <c r="C257" s="268"/>
      <c r="D257" s="268"/>
      <c r="E257" s="267"/>
      <c r="F257" s="267"/>
      <c r="G257" s="267"/>
      <c r="H257" s="267"/>
      <c r="I257" s="267"/>
      <c r="J257" s="267"/>
      <c r="K257" s="267"/>
      <c r="L257" s="267"/>
      <c r="M257" s="267"/>
    </row>
    <row r="258" spans="2:13">
      <c r="B258" s="267"/>
      <c r="C258" s="268"/>
      <c r="D258" s="268"/>
      <c r="E258" s="267"/>
      <c r="F258" s="267"/>
      <c r="G258" s="267"/>
      <c r="H258" s="267"/>
      <c r="I258" s="267"/>
      <c r="J258" s="267"/>
      <c r="K258" s="267"/>
      <c r="L258" s="267"/>
      <c r="M258" s="267"/>
    </row>
    <row r="259" spans="2:13">
      <c r="B259" s="267"/>
      <c r="C259" s="268"/>
      <c r="D259" s="268"/>
      <c r="E259" s="267"/>
      <c r="F259" s="267"/>
      <c r="G259" s="267"/>
      <c r="H259" s="267"/>
      <c r="I259" s="267"/>
      <c r="J259" s="267"/>
      <c r="K259" s="267"/>
      <c r="L259" s="267"/>
      <c r="M259" s="267"/>
    </row>
    <row r="260" spans="2:13">
      <c r="B260" s="267"/>
      <c r="C260" s="268"/>
      <c r="D260" s="268"/>
      <c r="E260" s="267"/>
      <c r="F260" s="267"/>
      <c r="G260" s="267"/>
      <c r="H260" s="267"/>
      <c r="I260" s="267"/>
      <c r="J260" s="267"/>
      <c r="K260" s="267"/>
      <c r="L260" s="267"/>
      <c r="M260" s="267"/>
    </row>
    <row r="261" spans="2:13">
      <c r="B261" s="267"/>
      <c r="C261" s="268"/>
      <c r="D261" s="268"/>
      <c r="E261" s="267"/>
      <c r="F261" s="267"/>
      <c r="G261" s="267"/>
      <c r="H261" s="267"/>
      <c r="I261" s="267"/>
      <c r="J261" s="267"/>
      <c r="K261" s="267"/>
      <c r="L261" s="267"/>
      <c r="M261" s="267"/>
    </row>
    <row r="262" spans="2:13">
      <c r="B262" s="267"/>
      <c r="C262" s="268"/>
      <c r="D262" s="268"/>
      <c r="E262" s="267"/>
      <c r="F262" s="267"/>
      <c r="G262" s="267"/>
      <c r="H262" s="267"/>
      <c r="I262" s="267"/>
      <c r="J262" s="267"/>
      <c r="K262" s="267"/>
      <c r="L262" s="267"/>
      <c r="M262" s="267"/>
    </row>
    <row r="263" spans="2:13">
      <c r="B263" s="267"/>
      <c r="C263" s="268"/>
      <c r="D263" s="268"/>
      <c r="E263" s="267"/>
      <c r="F263" s="267"/>
      <c r="G263" s="267"/>
      <c r="H263" s="267"/>
      <c r="I263" s="267"/>
      <c r="J263" s="267"/>
      <c r="K263" s="267"/>
      <c r="L263" s="267"/>
      <c r="M263" s="267"/>
    </row>
    <row r="264" spans="2:13">
      <c r="B264" s="267"/>
      <c r="C264" s="268"/>
      <c r="D264" s="268"/>
      <c r="E264" s="267"/>
      <c r="F264" s="267"/>
      <c r="G264" s="267"/>
      <c r="H264" s="267"/>
      <c r="I264" s="267"/>
      <c r="J264" s="267"/>
      <c r="K264" s="267"/>
      <c r="L264" s="267"/>
      <c r="M264" s="267"/>
    </row>
    <row r="265" spans="2:13">
      <c r="B265" s="267"/>
      <c r="C265" s="268"/>
      <c r="D265" s="268"/>
      <c r="E265" s="267"/>
      <c r="F265" s="267"/>
      <c r="G265" s="267"/>
      <c r="H265" s="267"/>
      <c r="I265" s="267"/>
      <c r="J265" s="267"/>
      <c r="K265" s="267"/>
      <c r="L265" s="267"/>
      <c r="M265" s="267"/>
    </row>
    <row r="266" spans="2:13">
      <c r="B266" s="267"/>
      <c r="C266" s="268"/>
      <c r="D266" s="268"/>
      <c r="E266" s="267"/>
      <c r="F266" s="267"/>
      <c r="G266" s="267"/>
      <c r="H266" s="267"/>
      <c r="I266" s="267"/>
      <c r="J266" s="267"/>
      <c r="K266" s="267"/>
      <c r="L266" s="267"/>
      <c r="M266" s="267"/>
    </row>
    <row r="267" spans="2:13">
      <c r="B267" s="267"/>
      <c r="C267" s="268"/>
      <c r="D267" s="268"/>
      <c r="E267" s="267"/>
      <c r="F267" s="267"/>
      <c r="G267" s="267"/>
      <c r="H267" s="267"/>
      <c r="I267" s="267"/>
      <c r="J267" s="267"/>
      <c r="K267" s="267"/>
      <c r="L267" s="267"/>
      <c r="M267" s="267"/>
    </row>
    <row r="268" spans="2:13">
      <c r="B268" s="267"/>
      <c r="C268" s="268"/>
      <c r="D268" s="268"/>
      <c r="E268" s="267"/>
      <c r="F268" s="267"/>
      <c r="G268" s="267"/>
      <c r="H268" s="267"/>
      <c r="I268" s="267"/>
      <c r="J268" s="267"/>
      <c r="K268" s="267"/>
      <c r="L268" s="267"/>
      <c r="M268" s="267"/>
    </row>
    <row r="269" spans="2:13">
      <c r="B269" s="267"/>
      <c r="C269" s="268"/>
      <c r="D269" s="268"/>
      <c r="E269" s="267"/>
      <c r="F269" s="267"/>
      <c r="G269" s="267"/>
      <c r="H269" s="267"/>
      <c r="I269" s="267"/>
      <c r="J269" s="267"/>
      <c r="K269" s="267"/>
      <c r="L269" s="267"/>
      <c r="M269" s="267"/>
    </row>
    <row r="270" spans="2:13">
      <c r="B270" s="267"/>
      <c r="C270" s="268"/>
      <c r="D270" s="268"/>
      <c r="E270" s="267"/>
      <c r="F270" s="267"/>
      <c r="G270" s="267"/>
      <c r="H270" s="267"/>
      <c r="I270" s="267"/>
      <c r="J270" s="267"/>
      <c r="K270" s="267"/>
      <c r="L270" s="267"/>
      <c r="M270" s="267"/>
    </row>
    <row r="271" spans="2:13">
      <c r="B271" s="267"/>
      <c r="C271" s="268"/>
      <c r="D271" s="268"/>
      <c r="E271" s="267"/>
      <c r="F271" s="267"/>
      <c r="G271" s="267"/>
      <c r="H271" s="267"/>
      <c r="I271" s="267"/>
      <c r="J271" s="267"/>
      <c r="K271" s="267"/>
      <c r="L271" s="267"/>
      <c r="M271" s="267"/>
    </row>
    <row r="272" spans="2:13">
      <c r="B272" s="267"/>
      <c r="C272" s="268"/>
      <c r="D272" s="268"/>
      <c r="E272" s="267"/>
      <c r="F272" s="267"/>
      <c r="G272" s="267"/>
      <c r="H272" s="267"/>
      <c r="I272" s="267"/>
      <c r="J272" s="267"/>
      <c r="K272" s="267"/>
      <c r="L272" s="267"/>
      <c r="M272" s="267"/>
    </row>
    <row r="273" spans="2:13">
      <c r="B273" s="267"/>
      <c r="C273" s="268"/>
      <c r="D273" s="268"/>
      <c r="E273" s="267"/>
      <c r="F273" s="267"/>
      <c r="G273" s="267"/>
      <c r="H273" s="267"/>
      <c r="I273" s="267"/>
      <c r="J273" s="267"/>
      <c r="K273" s="267"/>
      <c r="L273" s="267"/>
      <c r="M273" s="267"/>
    </row>
    <row r="274" spans="2:13">
      <c r="B274" s="267"/>
      <c r="C274" s="268"/>
      <c r="D274" s="268"/>
      <c r="E274" s="267"/>
      <c r="F274" s="267"/>
      <c r="G274" s="267"/>
      <c r="H274" s="267"/>
      <c r="I274" s="267"/>
      <c r="J274" s="267"/>
      <c r="K274" s="267"/>
      <c r="L274" s="267"/>
      <c r="M274" s="267"/>
    </row>
    <row r="275" spans="2:13">
      <c r="B275" s="267"/>
      <c r="C275" s="268"/>
      <c r="D275" s="268"/>
      <c r="E275" s="267"/>
      <c r="F275" s="267"/>
      <c r="G275" s="267"/>
      <c r="H275" s="267"/>
      <c r="I275" s="267"/>
      <c r="J275" s="267"/>
      <c r="K275" s="267"/>
      <c r="L275" s="267"/>
      <c r="M275" s="267"/>
    </row>
    <row r="276" spans="2:13">
      <c r="B276" s="267"/>
      <c r="C276" s="268"/>
      <c r="D276" s="268"/>
      <c r="E276" s="267"/>
      <c r="F276" s="267"/>
      <c r="G276" s="267"/>
      <c r="H276" s="267"/>
      <c r="I276" s="267"/>
      <c r="J276" s="267"/>
      <c r="K276" s="267"/>
      <c r="L276" s="267"/>
      <c r="M276" s="267"/>
    </row>
    <row r="277" spans="2:13">
      <c r="B277" s="267"/>
      <c r="C277" s="268"/>
      <c r="D277" s="268"/>
      <c r="E277" s="267"/>
      <c r="F277" s="267"/>
      <c r="G277" s="267"/>
      <c r="H277" s="267"/>
      <c r="I277" s="267"/>
      <c r="J277" s="267"/>
      <c r="K277" s="267"/>
      <c r="L277" s="267"/>
      <c r="M277" s="267"/>
    </row>
    <row r="278" spans="2:13">
      <c r="B278" s="267"/>
      <c r="C278" s="268"/>
      <c r="D278" s="268"/>
      <c r="E278" s="267"/>
      <c r="F278" s="267"/>
      <c r="G278" s="267"/>
      <c r="H278" s="267"/>
      <c r="I278" s="267"/>
      <c r="J278" s="267"/>
      <c r="K278" s="267"/>
      <c r="L278" s="267"/>
      <c r="M278" s="267"/>
    </row>
    <row r="279" spans="2:13">
      <c r="B279" s="267"/>
      <c r="C279" s="268"/>
      <c r="D279" s="268"/>
      <c r="E279" s="267"/>
      <c r="F279" s="267"/>
      <c r="G279" s="267"/>
      <c r="H279" s="267"/>
      <c r="I279" s="267"/>
      <c r="J279" s="267"/>
      <c r="K279" s="267"/>
      <c r="L279" s="267"/>
      <c r="M279" s="267"/>
    </row>
    <row r="280" spans="2:13">
      <c r="B280" s="267"/>
      <c r="C280" s="268"/>
      <c r="D280" s="268"/>
      <c r="E280" s="267"/>
      <c r="F280" s="267"/>
      <c r="G280" s="267"/>
      <c r="H280" s="267"/>
      <c r="I280" s="267"/>
      <c r="J280" s="267"/>
      <c r="K280" s="267"/>
      <c r="L280" s="267"/>
      <c r="M280" s="267"/>
    </row>
    <row r="281" spans="2:13">
      <c r="B281" s="267"/>
      <c r="C281" s="268"/>
      <c r="D281" s="268"/>
      <c r="E281" s="267"/>
      <c r="F281" s="267"/>
      <c r="G281" s="267"/>
      <c r="H281" s="267"/>
      <c r="I281" s="267"/>
      <c r="J281" s="267"/>
      <c r="K281" s="267"/>
      <c r="L281" s="267"/>
      <c r="M281" s="267"/>
    </row>
    <row r="282" spans="2:13">
      <c r="B282" s="267"/>
      <c r="C282" s="268"/>
      <c r="D282" s="268"/>
      <c r="E282" s="267"/>
      <c r="F282" s="267"/>
      <c r="G282" s="267"/>
      <c r="H282" s="267"/>
      <c r="I282" s="267"/>
      <c r="J282" s="267"/>
      <c r="K282" s="267"/>
      <c r="L282" s="267"/>
      <c r="M282" s="267"/>
    </row>
    <row r="283" spans="2:13">
      <c r="B283" s="267"/>
      <c r="C283" s="268"/>
      <c r="D283" s="268"/>
      <c r="E283" s="267"/>
      <c r="F283" s="267"/>
      <c r="G283" s="267"/>
      <c r="H283" s="267"/>
      <c r="I283" s="267"/>
      <c r="J283" s="267"/>
      <c r="K283" s="267"/>
      <c r="L283" s="267"/>
      <c r="M283" s="267"/>
    </row>
    <row r="284" spans="2:13">
      <c r="B284" s="267"/>
      <c r="C284" s="268"/>
      <c r="D284" s="268"/>
      <c r="E284" s="267"/>
      <c r="F284" s="267"/>
      <c r="G284" s="267"/>
      <c r="H284" s="267"/>
      <c r="I284" s="267"/>
      <c r="J284" s="267"/>
      <c r="K284" s="267"/>
      <c r="L284" s="267"/>
      <c r="M284" s="267"/>
    </row>
    <row r="285" spans="2:13">
      <c r="B285" s="267"/>
      <c r="C285" s="268"/>
      <c r="D285" s="268"/>
      <c r="E285" s="267"/>
      <c r="F285" s="267"/>
      <c r="G285" s="267"/>
      <c r="H285" s="267"/>
      <c r="I285" s="267"/>
      <c r="J285" s="267"/>
      <c r="K285" s="267"/>
      <c r="L285" s="267"/>
      <c r="M285" s="267"/>
    </row>
    <row r="286" spans="2:13">
      <c r="B286" s="267"/>
      <c r="C286" s="268"/>
      <c r="D286" s="268"/>
      <c r="E286" s="267"/>
      <c r="F286" s="267"/>
      <c r="G286" s="267"/>
      <c r="H286" s="267"/>
      <c r="I286" s="267"/>
      <c r="J286" s="267"/>
      <c r="K286" s="267"/>
      <c r="L286" s="267"/>
      <c r="M286" s="267"/>
    </row>
    <row r="287" spans="2:13">
      <c r="B287" s="267"/>
      <c r="C287" s="268"/>
      <c r="D287" s="268"/>
      <c r="E287" s="267"/>
      <c r="F287" s="267"/>
      <c r="G287" s="267"/>
      <c r="H287" s="267"/>
      <c r="I287" s="267"/>
      <c r="J287" s="267"/>
      <c r="K287" s="267"/>
      <c r="L287" s="267"/>
      <c r="M287" s="267"/>
    </row>
    <row r="288" spans="2:13">
      <c r="B288" s="267"/>
      <c r="C288" s="268"/>
      <c r="D288" s="268"/>
      <c r="E288" s="267"/>
      <c r="F288" s="267"/>
      <c r="G288" s="267"/>
      <c r="H288" s="267"/>
      <c r="I288" s="267"/>
      <c r="J288" s="267"/>
      <c r="K288" s="267"/>
      <c r="L288" s="267"/>
      <c r="M288" s="267"/>
    </row>
    <row r="289" spans="2:13">
      <c r="B289" s="267"/>
      <c r="C289" s="268"/>
      <c r="D289" s="268"/>
      <c r="E289" s="267"/>
      <c r="F289" s="267"/>
      <c r="G289" s="267"/>
      <c r="H289" s="267"/>
      <c r="I289" s="267"/>
      <c r="J289" s="267"/>
      <c r="K289" s="267"/>
      <c r="L289" s="267"/>
      <c r="M289" s="267"/>
    </row>
    <row r="290" spans="2:13">
      <c r="B290" s="267"/>
      <c r="C290" s="268"/>
      <c r="D290" s="268"/>
      <c r="E290" s="267"/>
      <c r="F290" s="267"/>
      <c r="G290" s="267"/>
      <c r="H290" s="267"/>
      <c r="I290" s="267"/>
      <c r="J290" s="267"/>
      <c r="K290" s="267"/>
      <c r="L290" s="267"/>
      <c r="M290" s="267"/>
    </row>
    <row r="291" spans="2:13">
      <c r="B291" s="267"/>
      <c r="C291" s="268"/>
      <c r="D291" s="268"/>
      <c r="E291" s="267"/>
      <c r="F291" s="267"/>
      <c r="G291" s="267"/>
      <c r="H291" s="267"/>
      <c r="I291" s="267"/>
      <c r="J291" s="267"/>
      <c r="K291" s="267"/>
      <c r="L291" s="267"/>
      <c r="M291" s="267"/>
    </row>
    <row r="292" spans="2:13">
      <c r="B292" s="267"/>
      <c r="C292" s="268"/>
      <c r="D292" s="268"/>
      <c r="E292" s="267"/>
      <c r="F292" s="267"/>
      <c r="G292" s="267"/>
      <c r="H292" s="267"/>
      <c r="I292" s="267"/>
      <c r="J292" s="267"/>
      <c r="K292" s="267"/>
      <c r="L292" s="267"/>
      <c r="M292" s="267"/>
    </row>
    <row r="293" spans="2:13">
      <c r="B293" s="267"/>
      <c r="C293" s="268"/>
      <c r="D293" s="268"/>
      <c r="E293" s="267"/>
      <c r="F293" s="267"/>
      <c r="G293" s="267"/>
      <c r="H293" s="267"/>
      <c r="I293" s="267"/>
      <c r="J293" s="267"/>
      <c r="K293" s="267"/>
      <c r="L293" s="267"/>
      <c r="M293" s="267"/>
    </row>
    <row r="294" spans="2:13">
      <c r="B294" s="267"/>
      <c r="C294" s="268"/>
      <c r="D294" s="268"/>
      <c r="E294" s="267"/>
      <c r="F294" s="267"/>
      <c r="G294" s="267"/>
      <c r="H294" s="267"/>
      <c r="I294" s="267"/>
      <c r="J294" s="267"/>
      <c r="K294" s="267"/>
      <c r="L294" s="267"/>
      <c r="M294" s="267"/>
    </row>
    <row r="295" spans="2:13">
      <c r="B295" s="267"/>
      <c r="C295" s="268"/>
      <c r="D295" s="268"/>
      <c r="E295" s="267"/>
      <c r="F295" s="267"/>
      <c r="G295" s="267"/>
      <c r="H295" s="267"/>
      <c r="I295" s="267"/>
      <c r="J295" s="267"/>
      <c r="K295" s="267"/>
      <c r="L295" s="267"/>
      <c r="M295" s="267"/>
    </row>
    <row r="296" spans="2:13">
      <c r="B296" s="267"/>
      <c r="C296" s="268"/>
      <c r="D296" s="268"/>
      <c r="E296" s="267"/>
      <c r="F296" s="267"/>
      <c r="G296" s="267"/>
      <c r="H296" s="267"/>
      <c r="I296" s="267"/>
      <c r="J296" s="267"/>
      <c r="K296" s="267"/>
      <c r="L296" s="267"/>
      <c r="M296" s="267"/>
    </row>
    <row r="297" spans="2:13">
      <c r="B297" s="267"/>
      <c r="C297" s="268"/>
      <c r="D297" s="268"/>
      <c r="E297" s="267"/>
      <c r="F297" s="267"/>
      <c r="G297" s="267"/>
      <c r="H297" s="267"/>
      <c r="I297" s="267"/>
      <c r="J297" s="267"/>
      <c r="K297" s="267"/>
      <c r="L297" s="267"/>
      <c r="M297" s="267"/>
    </row>
    <row r="298" spans="2:13">
      <c r="B298" s="267"/>
      <c r="C298" s="268"/>
      <c r="D298" s="268"/>
      <c r="E298" s="267"/>
      <c r="F298" s="267"/>
      <c r="G298" s="267"/>
      <c r="H298" s="267"/>
      <c r="I298" s="267"/>
      <c r="J298" s="267"/>
      <c r="K298" s="267"/>
      <c r="L298" s="267"/>
      <c r="M298" s="267"/>
    </row>
    <row r="299" spans="2:13">
      <c r="B299" s="267"/>
      <c r="C299" s="268"/>
      <c r="D299" s="268"/>
      <c r="E299" s="267"/>
      <c r="F299" s="267"/>
      <c r="G299" s="267"/>
      <c r="H299" s="267"/>
      <c r="I299" s="267"/>
      <c r="J299" s="267"/>
      <c r="K299" s="267"/>
      <c r="L299" s="267"/>
      <c r="M299" s="267"/>
    </row>
    <row r="300" spans="2:13">
      <c r="B300" s="267"/>
      <c r="C300" s="268"/>
      <c r="D300" s="268"/>
      <c r="E300" s="267"/>
      <c r="F300" s="267"/>
      <c r="G300" s="267"/>
      <c r="H300" s="267"/>
      <c r="I300" s="267"/>
      <c r="J300" s="267"/>
      <c r="K300" s="267"/>
      <c r="L300" s="267"/>
      <c r="M300" s="267"/>
    </row>
    <row r="301" spans="2:13">
      <c r="B301" s="267"/>
      <c r="C301" s="268"/>
      <c r="D301" s="268"/>
      <c r="E301" s="267"/>
      <c r="F301" s="267"/>
      <c r="G301" s="267"/>
      <c r="H301" s="267"/>
      <c r="I301" s="267"/>
      <c r="J301" s="267"/>
      <c r="K301" s="267"/>
      <c r="L301" s="267"/>
      <c r="M301" s="267"/>
    </row>
    <row r="302" spans="2:13">
      <c r="B302" s="267"/>
      <c r="C302" s="268"/>
      <c r="D302" s="268"/>
      <c r="E302" s="267"/>
      <c r="F302" s="267"/>
      <c r="G302" s="267"/>
      <c r="H302" s="267"/>
      <c r="I302" s="267"/>
      <c r="J302" s="267"/>
      <c r="K302" s="267"/>
      <c r="L302" s="267"/>
      <c r="M302" s="267"/>
    </row>
    <row r="303" spans="2:13">
      <c r="B303" s="267"/>
      <c r="C303" s="268"/>
      <c r="D303" s="268"/>
      <c r="E303" s="267"/>
      <c r="F303" s="267"/>
      <c r="G303" s="267"/>
      <c r="H303" s="267"/>
      <c r="I303" s="267"/>
      <c r="J303" s="267"/>
      <c r="K303" s="267"/>
      <c r="L303" s="267"/>
      <c r="M303" s="267"/>
    </row>
    <row r="304" spans="2:13">
      <c r="B304" s="267"/>
      <c r="C304" s="268"/>
      <c r="D304" s="268"/>
      <c r="E304" s="267"/>
      <c r="F304" s="267"/>
      <c r="G304" s="267"/>
      <c r="H304" s="267"/>
      <c r="I304" s="267"/>
      <c r="J304" s="267"/>
      <c r="K304" s="267"/>
      <c r="L304" s="267"/>
      <c r="M304" s="267"/>
    </row>
    <row r="305" spans="2:13">
      <c r="B305" s="267"/>
      <c r="C305" s="268"/>
      <c r="D305" s="268"/>
      <c r="E305" s="267"/>
      <c r="F305" s="267"/>
      <c r="G305" s="267"/>
      <c r="H305" s="267"/>
      <c r="I305" s="267"/>
      <c r="J305" s="267"/>
      <c r="K305" s="267"/>
      <c r="L305" s="267"/>
      <c r="M305" s="267"/>
    </row>
    <row r="306" spans="2:13">
      <c r="B306" s="267"/>
      <c r="C306" s="268"/>
      <c r="D306" s="268"/>
      <c r="E306" s="267"/>
      <c r="F306" s="267"/>
      <c r="G306" s="267"/>
      <c r="H306" s="267"/>
      <c r="I306" s="267"/>
      <c r="J306" s="267"/>
      <c r="K306" s="267"/>
      <c r="L306" s="267"/>
      <c r="M306" s="267"/>
    </row>
    <row r="307" spans="2:13">
      <c r="B307" s="267"/>
      <c r="C307" s="268"/>
      <c r="D307" s="268"/>
      <c r="E307" s="267"/>
      <c r="F307" s="267"/>
      <c r="G307" s="267"/>
      <c r="H307" s="267"/>
      <c r="I307" s="267"/>
      <c r="J307" s="267"/>
      <c r="K307" s="267"/>
      <c r="L307" s="267"/>
      <c r="M307" s="267"/>
    </row>
    <row r="308" spans="2:13">
      <c r="B308" s="267"/>
      <c r="C308" s="268"/>
      <c r="D308" s="268"/>
      <c r="E308" s="267"/>
      <c r="F308" s="267"/>
      <c r="G308" s="267"/>
      <c r="H308" s="267"/>
      <c r="I308" s="267"/>
      <c r="J308" s="267"/>
      <c r="K308" s="267"/>
      <c r="L308" s="267"/>
      <c r="M308" s="267"/>
    </row>
    <row r="309" spans="2:13">
      <c r="B309" s="267"/>
      <c r="C309" s="268"/>
      <c r="D309" s="268"/>
      <c r="E309" s="267"/>
      <c r="F309" s="267"/>
      <c r="G309" s="267"/>
      <c r="H309" s="267"/>
      <c r="I309" s="267"/>
      <c r="J309" s="267"/>
      <c r="K309" s="267"/>
      <c r="L309" s="267"/>
      <c r="M309" s="267"/>
    </row>
    <row r="310" spans="2:13">
      <c r="B310" s="267"/>
      <c r="C310" s="268"/>
      <c r="D310" s="268"/>
      <c r="E310" s="267"/>
      <c r="F310" s="267"/>
      <c r="G310" s="267"/>
      <c r="H310" s="267"/>
      <c r="I310" s="267"/>
      <c r="J310" s="267"/>
      <c r="K310" s="267"/>
      <c r="L310" s="267"/>
      <c r="M310" s="267"/>
    </row>
    <row r="311" spans="2:13">
      <c r="B311" s="267"/>
      <c r="C311" s="268"/>
      <c r="D311" s="268"/>
      <c r="E311" s="267"/>
      <c r="F311" s="267"/>
      <c r="G311" s="267"/>
      <c r="H311" s="267"/>
      <c r="I311" s="267"/>
      <c r="J311" s="267"/>
      <c r="K311" s="267"/>
      <c r="L311" s="267"/>
      <c r="M311" s="267"/>
    </row>
    <row r="312" spans="2:13">
      <c r="B312" s="267"/>
      <c r="C312" s="268"/>
      <c r="D312" s="268"/>
      <c r="E312" s="267"/>
      <c r="F312" s="267"/>
      <c r="G312" s="267"/>
      <c r="H312" s="267"/>
      <c r="I312" s="267"/>
      <c r="J312" s="267"/>
      <c r="K312" s="267"/>
      <c r="L312" s="267"/>
      <c r="M312" s="267"/>
    </row>
    <row r="313" spans="2:13">
      <c r="B313" s="267"/>
      <c r="C313" s="268"/>
      <c r="D313" s="268"/>
      <c r="E313" s="267"/>
      <c r="F313" s="267"/>
      <c r="G313" s="267"/>
      <c r="H313" s="267"/>
      <c r="I313" s="267"/>
      <c r="J313" s="267"/>
      <c r="K313" s="267"/>
      <c r="L313" s="267"/>
      <c r="M313" s="267"/>
    </row>
    <row r="314" spans="2:13">
      <c r="B314" s="267"/>
      <c r="C314" s="268"/>
      <c r="D314" s="268"/>
      <c r="E314" s="267"/>
      <c r="F314" s="267"/>
      <c r="G314" s="267"/>
      <c r="H314" s="267"/>
      <c r="I314" s="267"/>
      <c r="J314" s="267"/>
      <c r="K314" s="267"/>
      <c r="L314" s="267"/>
      <c r="M314" s="267"/>
    </row>
    <row r="315" spans="2:13">
      <c r="B315" s="267"/>
      <c r="C315" s="268"/>
      <c r="D315" s="268"/>
      <c r="E315" s="267"/>
      <c r="F315" s="267"/>
      <c r="G315" s="267"/>
      <c r="H315" s="267"/>
      <c r="I315" s="267"/>
      <c r="J315" s="267"/>
      <c r="K315" s="267"/>
      <c r="L315" s="267"/>
      <c r="M315" s="267"/>
    </row>
    <row r="316" spans="2:13">
      <c r="B316" s="267"/>
      <c r="C316" s="268"/>
      <c r="D316" s="268"/>
      <c r="E316" s="267"/>
      <c r="F316" s="267"/>
      <c r="G316" s="267"/>
      <c r="H316" s="267"/>
      <c r="I316" s="267"/>
      <c r="J316" s="267"/>
      <c r="K316" s="267"/>
      <c r="L316" s="267"/>
      <c r="M316" s="267"/>
    </row>
    <row r="317" spans="2:13">
      <c r="B317" s="267"/>
      <c r="C317" s="268"/>
      <c r="D317" s="268"/>
      <c r="E317" s="267"/>
      <c r="F317" s="267"/>
      <c r="G317" s="267"/>
      <c r="H317" s="267"/>
      <c r="I317" s="267"/>
      <c r="J317" s="267"/>
      <c r="K317" s="267"/>
      <c r="L317" s="267"/>
      <c r="M317" s="267"/>
    </row>
    <row r="318" spans="2:13">
      <c r="B318" s="267"/>
      <c r="C318" s="268"/>
      <c r="D318" s="268"/>
      <c r="E318" s="267"/>
      <c r="F318" s="267"/>
      <c r="G318" s="267"/>
      <c r="H318" s="267"/>
      <c r="I318" s="267"/>
      <c r="J318" s="267"/>
      <c r="K318" s="267"/>
      <c r="L318" s="267"/>
      <c r="M318" s="267"/>
    </row>
    <row r="319" spans="2:13">
      <c r="B319" s="267"/>
      <c r="C319" s="268"/>
      <c r="D319" s="268"/>
      <c r="E319" s="267"/>
      <c r="F319" s="267"/>
      <c r="G319" s="267"/>
      <c r="H319" s="267"/>
      <c r="I319" s="267"/>
      <c r="J319" s="267"/>
      <c r="K319" s="267"/>
      <c r="L319" s="267"/>
      <c r="M319" s="267"/>
    </row>
    <row r="320" spans="2:13">
      <c r="B320" s="267"/>
      <c r="C320" s="268"/>
      <c r="D320" s="268"/>
      <c r="E320" s="267"/>
      <c r="F320" s="267"/>
      <c r="G320" s="267"/>
      <c r="H320" s="267"/>
      <c r="I320" s="267"/>
      <c r="J320" s="267"/>
      <c r="K320" s="267"/>
      <c r="L320" s="267"/>
      <c r="M320" s="267"/>
    </row>
    <row r="321" spans="2:13">
      <c r="B321" s="267"/>
      <c r="C321" s="268"/>
      <c r="D321" s="268"/>
      <c r="E321" s="267"/>
      <c r="F321" s="267"/>
      <c r="G321" s="267"/>
      <c r="H321" s="267"/>
      <c r="I321" s="267"/>
      <c r="J321" s="267"/>
      <c r="K321" s="267"/>
      <c r="L321" s="267"/>
      <c r="M321" s="267"/>
    </row>
    <row r="322" spans="2:13">
      <c r="B322" s="267"/>
      <c r="C322" s="268"/>
      <c r="D322" s="268"/>
      <c r="E322" s="267"/>
      <c r="F322" s="267"/>
      <c r="G322" s="267"/>
      <c r="H322" s="267"/>
      <c r="I322" s="267"/>
      <c r="J322" s="267"/>
      <c r="K322" s="267"/>
      <c r="L322" s="267"/>
      <c r="M322" s="267"/>
    </row>
    <row r="323" spans="2:13">
      <c r="B323" s="267"/>
      <c r="C323" s="268"/>
      <c r="D323" s="268"/>
      <c r="E323" s="267"/>
      <c r="F323" s="267"/>
      <c r="G323" s="267"/>
      <c r="H323" s="267"/>
      <c r="I323" s="267"/>
      <c r="J323" s="267"/>
      <c r="K323" s="267"/>
      <c r="L323" s="267"/>
      <c r="M323" s="267"/>
    </row>
    <row r="324" spans="2:13">
      <c r="B324" s="267"/>
      <c r="C324" s="268"/>
      <c r="D324" s="268"/>
      <c r="E324" s="267"/>
      <c r="F324" s="267"/>
      <c r="G324" s="267"/>
      <c r="H324" s="267"/>
      <c r="I324" s="267"/>
      <c r="J324" s="267"/>
      <c r="K324" s="267"/>
      <c r="L324" s="267"/>
      <c r="M324" s="267"/>
    </row>
    <row r="325" spans="2:13">
      <c r="B325" s="267"/>
      <c r="C325" s="268"/>
      <c r="D325" s="268"/>
      <c r="E325" s="267"/>
      <c r="F325" s="267"/>
      <c r="G325" s="267"/>
      <c r="H325" s="267"/>
      <c r="I325" s="267"/>
      <c r="J325" s="267"/>
      <c r="K325" s="267"/>
      <c r="L325" s="267"/>
      <c r="M325" s="267"/>
    </row>
    <row r="326" spans="2:13">
      <c r="B326" s="267"/>
      <c r="C326" s="268"/>
      <c r="D326" s="268"/>
      <c r="E326" s="267"/>
      <c r="F326" s="267"/>
      <c r="G326" s="267"/>
      <c r="H326" s="267"/>
      <c r="I326" s="267"/>
      <c r="J326" s="267"/>
      <c r="K326" s="267"/>
      <c r="L326" s="267"/>
      <c r="M326" s="267"/>
    </row>
    <row r="327" spans="2:13">
      <c r="B327" s="267"/>
      <c r="C327" s="268"/>
      <c r="D327" s="268"/>
      <c r="E327" s="267"/>
      <c r="F327" s="267"/>
      <c r="G327" s="267"/>
      <c r="H327" s="267"/>
      <c r="I327" s="267"/>
      <c r="J327" s="267"/>
      <c r="K327" s="267"/>
      <c r="L327" s="267"/>
      <c r="M327" s="267"/>
    </row>
    <row r="328" spans="2:13">
      <c r="B328" s="267"/>
      <c r="C328" s="268"/>
      <c r="D328" s="268"/>
      <c r="E328" s="267"/>
      <c r="F328" s="267"/>
      <c r="G328" s="267"/>
      <c r="H328" s="267"/>
      <c r="I328" s="267"/>
      <c r="J328" s="267"/>
      <c r="K328" s="267"/>
      <c r="L328" s="267"/>
      <c r="M328" s="267"/>
    </row>
    <row r="329" spans="2:13">
      <c r="B329" s="267"/>
      <c r="C329" s="268"/>
      <c r="D329" s="268"/>
      <c r="E329" s="267"/>
      <c r="F329" s="267"/>
      <c r="G329" s="267"/>
      <c r="H329" s="267"/>
      <c r="I329" s="267"/>
      <c r="J329" s="267"/>
      <c r="K329" s="267"/>
      <c r="L329" s="267"/>
      <c r="M329" s="267"/>
    </row>
    <row r="330" spans="2:13">
      <c r="B330" s="267"/>
      <c r="C330" s="268"/>
      <c r="D330" s="268"/>
      <c r="E330" s="267"/>
      <c r="F330" s="267"/>
      <c r="G330" s="267"/>
      <c r="H330" s="267"/>
      <c r="I330" s="267"/>
      <c r="J330" s="267"/>
      <c r="K330" s="267"/>
      <c r="L330" s="267"/>
      <c r="M330" s="267"/>
    </row>
    <row r="331" spans="2:13">
      <c r="B331" s="267"/>
      <c r="C331" s="268"/>
      <c r="D331" s="268"/>
      <c r="E331" s="267"/>
      <c r="F331" s="267"/>
      <c r="G331" s="267"/>
      <c r="H331" s="267"/>
      <c r="I331" s="267"/>
      <c r="J331" s="267"/>
      <c r="K331" s="267"/>
      <c r="L331" s="267"/>
      <c r="M331" s="267"/>
    </row>
    <row r="332" spans="2:13">
      <c r="B332" s="267"/>
      <c r="C332" s="268"/>
      <c r="D332" s="268"/>
      <c r="E332" s="267"/>
      <c r="F332" s="267"/>
      <c r="G332" s="267"/>
      <c r="H332" s="267"/>
      <c r="I332" s="267"/>
      <c r="J332" s="267"/>
      <c r="K332" s="267"/>
      <c r="L332" s="267"/>
      <c r="M332" s="267"/>
    </row>
    <row r="333" spans="2:13">
      <c r="B333" s="267"/>
      <c r="C333" s="268"/>
      <c r="D333" s="268"/>
      <c r="E333" s="267"/>
      <c r="F333" s="267"/>
      <c r="G333" s="267"/>
      <c r="H333" s="267"/>
      <c r="I333" s="267"/>
      <c r="J333" s="267"/>
      <c r="K333" s="267"/>
      <c r="L333" s="267"/>
      <c r="M333" s="267"/>
    </row>
    <row r="334" spans="2:13">
      <c r="B334" s="267"/>
      <c r="C334" s="268"/>
      <c r="D334" s="268"/>
      <c r="E334" s="267"/>
      <c r="F334" s="267"/>
      <c r="G334" s="267"/>
      <c r="H334" s="267"/>
      <c r="I334" s="267"/>
      <c r="J334" s="267"/>
      <c r="K334" s="267"/>
      <c r="L334" s="267"/>
      <c r="M334" s="267"/>
    </row>
    <row r="335" spans="2:13">
      <c r="B335" s="267"/>
      <c r="C335" s="268"/>
      <c r="D335" s="268"/>
      <c r="E335" s="267"/>
      <c r="F335" s="267"/>
      <c r="G335" s="267"/>
      <c r="H335" s="267"/>
      <c r="I335" s="267"/>
      <c r="J335" s="267"/>
      <c r="K335" s="267"/>
      <c r="L335" s="267"/>
      <c r="M335" s="267"/>
    </row>
    <row r="336" spans="2:13">
      <c r="B336" s="267"/>
      <c r="C336" s="268"/>
      <c r="D336" s="268"/>
      <c r="E336" s="267"/>
      <c r="F336" s="267"/>
      <c r="G336" s="267"/>
      <c r="H336" s="267"/>
      <c r="I336" s="267"/>
      <c r="J336" s="267"/>
      <c r="K336" s="267"/>
      <c r="L336" s="267"/>
      <c r="M336" s="267"/>
    </row>
    <row r="337" spans="2:13">
      <c r="B337" s="267"/>
      <c r="C337" s="268"/>
      <c r="D337" s="268"/>
      <c r="E337" s="267"/>
      <c r="F337" s="267"/>
      <c r="G337" s="267"/>
      <c r="H337" s="267"/>
      <c r="I337" s="267"/>
      <c r="J337" s="267"/>
      <c r="K337" s="267"/>
      <c r="L337" s="267"/>
      <c r="M337" s="267"/>
    </row>
    <row r="338" spans="2:13">
      <c r="B338" s="267"/>
      <c r="C338" s="268"/>
      <c r="D338" s="268"/>
      <c r="E338" s="267"/>
      <c r="F338" s="267"/>
      <c r="G338" s="267"/>
      <c r="H338" s="267"/>
      <c r="I338" s="267"/>
      <c r="J338" s="267"/>
      <c r="K338" s="267"/>
      <c r="L338" s="267"/>
      <c r="M338" s="267"/>
    </row>
    <row r="339" spans="2:13">
      <c r="B339" s="267"/>
      <c r="C339" s="268"/>
      <c r="D339" s="268"/>
      <c r="E339" s="267"/>
      <c r="F339" s="267"/>
      <c r="G339" s="267"/>
      <c r="H339" s="267"/>
      <c r="I339" s="267"/>
      <c r="J339" s="267"/>
      <c r="K339" s="267"/>
      <c r="L339" s="267"/>
      <c r="M339" s="267"/>
    </row>
    <row r="340" spans="2:13">
      <c r="B340" s="267"/>
      <c r="C340" s="268"/>
      <c r="D340" s="268"/>
      <c r="E340" s="267"/>
      <c r="F340" s="267"/>
      <c r="G340" s="267"/>
      <c r="H340" s="267"/>
      <c r="I340" s="267"/>
      <c r="J340" s="267"/>
      <c r="K340" s="267"/>
      <c r="L340" s="267"/>
      <c r="M340" s="267"/>
    </row>
    <row r="341" spans="2:13">
      <c r="B341" s="267"/>
      <c r="C341" s="268"/>
      <c r="D341" s="268"/>
      <c r="E341" s="267"/>
      <c r="F341" s="267"/>
      <c r="G341" s="267"/>
      <c r="H341" s="267"/>
      <c r="I341" s="267"/>
      <c r="J341" s="267"/>
      <c r="K341" s="267"/>
      <c r="L341" s="267"/>
      <c r="M341" s="267"/>
    </row>
    <row r="342" spans="2:13">
      <c r="B342" s="267"/>
      <c r="C342" s="268"/>
      <c r="D342" s="268"/>
      <c r="E342" s="267"/>
      <c r="F342" s="267"/>
      <c r="G342" s="267"/>
      <c r="H342" s="267"/>
      <c r="I342" s="267"/>
      <c r="J342" s="267"/>
      <c r="K342" s="267"/>
      <c r="L342" s="267"/>
      <c r="M342" s="267"/>
    </row>
    <row r="343" spans="2:13">
      <c r="B343" s="267"/>
      <c r="C343" s="268"/>
      <c r="D343" s="268"/>
      <c r="E343" s="267"/>
      <c r="F343" s="267"/>
      <c r="G343" s="267"/>
      <c r="H343" s="267"/>
      <c r="I343" s="267"/>
      <c r="J343" s="267"/>
      <c r="K343" s="267"/>
      <c r="L343" s="267"/>
      <c r="M343" s="267"/>
    </row>
    <row r="344" spans="2:13">
      <c r="B344" s="267"/>
      <c r="C344" s="268"/>
      <c r="D344" s="268"/>
      <c r="E344" s="267"/>
      <c r="F344" s="267"/>
      <c r="G344" s="267"/>
      <c r="H344" s="267"/>
      <c r="I344" s="267"/>
      <c r="J344" s="267"/>
      <c r="K344" s="267"/>
      <c r="L344" s="267"/>
      <c r="M344" s="267"/>
    </row>
    <row r="345" spans="2:13">
      <c r="B345" s="267"/>
      <c r="C345" s="268"/>
      <c r="D345" s="268"/>
      <c r="E345" s="267"/>
      <c r="F345" s="267"/>
      <c r="G345" s="267"/>
      <c r="H345" s="267"/>
      <c r="I345" s="267"/>
      <c r="J345" s="267"/>
      <c r="K345" s="267"/>
      <c r="L345" s="267"/>
      <c r="M345" s="267"/>
    </row>
    <row r="346" spans="2:13">
      <c r="B346" s="267"/>
      <c r="C346" s="268"/>
      <c r="D346" s="268"/>
      <c r="E346" s="267"/>
      <c r="F346" s="267"/>
      <c r="G346" s="267"/>
      <c r="H346" s="267"/>
      <c r="I346" s="267"/>
      <c r="J346" s="267"/>
      <c r="K346" s="267"/>
      <c r="L346" s="267"/>
      <c r="M346" s="267"/>
    </row>
    <row r="347" spans="2:13">
      <c r="B347" s="267"/>
      <c r="C347" s="268"/>
      <c r="D347" s="268"/>
      <c r="E347" s="267"/>
      <c r="F347" s="267"/>
      <c r="G347" s="267"/>
      <c r="H347" s="267"/>
      <c r="I347" s="267"/>
      <c r="J347" s="267"/>
      <c r="K347" s="267"/>
      <c r="L347" s="267"/>
      <c r="M347" s="267"/>
    </row>
    <row r="348" spans="2:13">
      <c r="B348" s="267"/>
      <c r="C348" s="268"/>
      <c r="D348" s="268"/>
      <c r="E348" s="267"/>
      <c r="F348" s="267"/>
      <c r="G348" s="267"/>
      <c r="H348" s="267"/>
      <c r="I348" s="267"/>
      <c r="J348" s="267"/>
      <c r="K348" s="267"/>
      <c r="L348" s="267"/>
      <c r="M348" s="267"/>
    </row>
    <row r="349" spans="2:13">
      <c r="B349" s="267"/>
      <c r="C349" s="268"/>
      <c r="D349" s="268"/>
      <c r="E349" s="267"/>
      <c r="F349" s="267"/>
      <c r="G349" s="267"/>
      <c r="H349" s="267"/>
      <c r="I349" s="267"/>
      <c r="J349" s="267"/>
      <c r="K349" s="267"/>
      <c r="L349" s="267"/>
      <c r="M349" s="267"/>
    </row>
    <row r="350" spans="2:13">
      <c r="B350" s="267"/>
      <c r="C350" s="268"/>
      <c r="D350" s="268"/>
      <c r="E350" s="267"/>
      <c r="F350" s="267"/>
      <c r="G350" s="267"/>
      <c r="H350" s="267"/>
      <c r="I350" s="267"/>
      <c r="J350" s="267"/>
      <c r="K350" s="267"/>
      <c r="L350" s="267"/>
      <c r="M350" s="267"/>
    </row>
    <row r="351" spans="2:13">
      <c r="B351" s="267"/>
      <c r="C351" s="268"/>
      <c r="D351" s="268"/>
      <c r="E351" s="267"/>
      <c r="F351" s="267"/>
      <c r="G351" s="267"/>
      <c r="H351" s="267"/>
      <c r="I351" s="267"/>
      <c r="J351" s="267"/>
      <c r="K351" s="267"/>
      <c r="L351" s="267"/>
      <c r="M351" s="267"/>
    </row>
    <row r="352" spans="2:13">
      <c r="B352" s="267"/>
      <c r="C352" s="268"/>
      <c r="D352" s="268"/>
      <c r="E352" s="267"/>
      <c r="F352" s="267"/>
      <c r="G352" s="267"/>
      <c r="H352" s="267"/>
      <c r="I352" s="267"/>
      <c r="J352" s="267"/>
      <c r="K352" s="267"/>
      <c r="L352" s="267"/>
      <c r="M352" s="267"/>
    </row>
    <row r="353" spans="2:13">
      <c r="B353" s="267"/>
      <c r="C353" s="268"/>
      <c r="D353" s="268"/>
      <c r="E353" s="267"/>
      <c r="F353" s="267"/>
      <c r="G353" s="267"/>
      <c r="H353" s="267"/>
      <c r="I353" s="267"/>
      <c r="J353" s="267"/>
      <c r="K353" s="267"/>
      <c r="L353" s="267"/>
      <c r="M353" s="267"/>
    </row>
    <row r="354" spans="2:13">
      <c r="B354" s="267"/>
      <c r="C354" s="268"/>
      <c r="D354" s="268"/>
      <c r="E354" s="267"/>
      <c r="F354" s="267"/>
      <c r="G354" s="267"/>
      <c r="H354" s="267"/>
      <c r="I354" s="267"/>
      <c r="J354" s="267"/>
      <c r="K354" s="267"/>
      <c r="L354" s="267"/>
      <c r="M354" s="267"/>
    </row>
    <row r="355" spans="2:13">
      <c r="B355" s="267"/>
      <c r="C355" s="268"/>
      <c r="D355" s="268"/>
      <c r="E355" s="267"/>
      <c r="F355" s="267"/>
      <c r="G355" s="267"/>
      <c r="H355" s="267"/>
      <c r="I355" s="267"/>
      <c r="J355" s="267"/>
      <c r="K355" s="267"/>
      <c r="L355" s="267"/>
      <c r="M355" s="267"/>
    </row>
    <row r="356" spans="2:13">
      <c r="B356" s="267"/>
      <c r="C356" s="268"/>
      <c r="D356" s="268"/>
      <c r="E356" s="267"/>
      <c r="F356" s="267"/>
      <c r="G356" s="267"/>
      <c r="H356" s="267"/>
      <c r="I356" s="267"/>
      <c r="J356" s="267"/>
      <c r="K356" s="267"/>
      <c r="L356" s="267"/>
      <c r="M356" s="267"/>
    </row>
    <row r="357" spans="2:13">
      <c r="B357" s="267"/>
      <c r="C357" s="268"/>
      <c r="D357" s="268"/>
      <c r="E357" s="267"/>
      <c r="F357" s="267"/>
      <c r="G357" s="267"/>
      <c r="H357" s="267"/>
      <c r="I357" s="267"/>
      <c r="J357" s="267"/>
      <c r="K357" s="267"/>
      <c r="L357" s="267"/>
      <c r="M357" s="267"/>
    </row>
    <row r="358" spans="2:13">
      <c r="B358" s="267"/>
      <c r="C358" s="268"/>
      <c r="D358" s="268"/>
      <c r="E358" s="267"/>
      <c r="F358" s="267"/>
      <c r="G358" s="267"/>
      <c r="H358" s="267"/>
      <c r="I358" s="267"/>
      <c r="J358" s="267"/>
      <c r="K358" s="267"/>
      <c r="L358" s="267"/>
      <c r="M358" s="267"/>
    </row>
    <row r="359" spans="2:13">
      <c r="B359" s="267"/>
      <c r="C359" s="268"/>
      <c r="D359" s="268"/>
      <c r="E359" s="267"/>
      <c r="F359" s="267"/>
      <c r="G359" s="267"/>
      <c r="H359" s="267"/>
      <c r="I359" s="267"/>
      <c r="J359" s="267"/>
      <c r="K359" s="267"/>
      <c r="L359" s="267"/>
      <c r="M359" s="267"/>
    </row>
    <row r="360" spans="2:13">
      <c r="B360" s="267"/>
      <c r="C360" s="268"/>
      <c r="D360" s="268"/>
      <c r="E360" s="267"/>
      <c r="F360" s="267"/>
      <c r="G360" s="267"/>
      <c r="H360" s="267"/>
      <c r="I360" s="267"/>
      <c r="J360" s="267"/>
      <c r="K360" s="267"/>
      <c r="L360" s="267"/>
      <c r="M360" s="267"/>
    </row>
    <row r="361" spans="2:13">
      <c r="B361" s="267"/>
      <c r="C361" s="268"/>
      <c r="D361" s="268"/>
      <c r="E361" s="267"/>
      <c r="F361" s="267"/>
      <c r="G361" s="267"/>
      <c r="H361" s="267"/>
      <c r="I361" s="267"/>
      <c r="J361" s="267"/>
      <c r="K361" s="267"/>
      <c r="L361" s="267"/>
      <c r="M361" s="267"/>
    </row>
    <row r="362" spans="2:13">
      <c r="B362" s="267"/>
      <c r="C362" s="268"/>
      <c r="D362" s="268"/>
      <c r="E362" s="267"/>
      <c r="F362" s="267"/>
      <c r="G362" s="267"/>
      <c r="H362" s="267"/>
      <c r="I362" s="267"/>
      <c r="J362" s="267"/>
      <c r="K362" s="267"/>
      <c r="L362" s="267"/>
      <c r="M362" s="267"/>
    </row>
    <row r="363" spans="2:13">
      <c r="B363" s="267"/>
      <c r="C363" s="268"/>
      <c r="D363" s="268"/>
      <c r="E363" s="267"/>
      <c r="F363" s="267"/>
      <c r="G363" s="267"/>
      <c r="H363" s="267"/>
      <c r="I363" s="267"/>
      <c r="J363" s="267"/>
      <c r="K363" s="267"/>
      <c r="L363" s="267"/>
      <c r="M363" s="267"/>
    </row>
    <row r="364" spans="2:13">
      <c r="B364" s="267"/>
      <c r="C364" s="268"/>
      <c r="D364" s="268"/>
      <c r="E364" s="267"/>
      <c r="F364" s="267"/>
      <c r="G364" s="267"/>
      <c r="H364" s="267"/>
      <c r="I364" s="267"/>
      <c r="J364" s="267"/>
      <c r="K364" s="267"/>
      <c r="L364" s="267"/>
      <c r="M364" s="267"/>
    </row>
    <row r="365" spans="2:13">
      <c r="B365" s="267"/>
      <c r="C365" s="268"/>
      <c r="D365" s="268"/>
      <c r="E365" s="267"/>
      <c r="F365" s="267"/>
      <c r="G365" s="267"/>
      <c r="H365" s="267"/>
      <c r="I365" s="267"/>
      <c r="J365" s="267"/>
      <c r="K365" s="267"/>
      <c r="L365" s="267"/>
      <c r="M365" s="267"/>
    </row>
    <row r="366" spans="2:13">
      <c r="B366" s="267"/>
      <c r="C366" s="268"/>
      <c r="D366" s="268"/>
      <c r="E366" s="267"/>
      <c r="F366" s="267"/>
      <c r="G366" s="267"/>
      <c r="H366" s="267"/>
      <c r="I366" s="267"/>
      <c r="J366" s="267"/>
      <c r="K366" s="267"/>
      <c r="L366" s="267"/>
      <c r="M366" s="267"/>
    </row>
    <row r="367" spans="2:13">
      <c r="B367" s="267"/>
      <c r="C367" s="268"/>
      <c r="D367" s="268"/>
      <c r="E367" s="267"/>
      <c r="F367" s="267"/>
      <c r="G367" s="267"/>
      <c r="H367" s="267"/>
      <c r="I367" s="267"/>
      <c r="J367" s="267"/>
      <c r="K367" s="267"/>
      <c r="L367" s="267"/>
      <c r="M367" s="267"/>
    </row>
    <row r="368" spans="2:13">
      <c r="B368" s="267"/>
      <c r="C368" s="268"/>
      <c r="D368" s="268"/>
      <c r="E368" s="267"/>
      <c r="F368" s="267"/>
      <c r="G368" s="267"/>
      <c r="H368" s="267"/>
      <c r="I368" s="267"/>
      <c r="J368" s="267"/>
      <c r="K368" s="267"/>
      <c r="L368" s="267"/>
      <c r="M368" s="267"/>
    </row>
    <row r="369" spans="2:13">
      <c r="B369" s="267"/>
      <c r="C369" s="268"/>
      <c r="D369" s="268"/>
      <c r="E369" s="267"/>
      <c r="F369" s="267"/>
      <c r="G369" s="267"/>
      <c r="H369" s="267"/>
      <c r="I369" s="267"/>
      <c r="J369" s="267"/>
      <c r="K369" s="267"/>
      <c r="L369" s="267"/>
      <c r="M369" s="267"/>
    </row>
    <row r="370" spans="2:13">
      <c r="B370" s="267"/>
      <c r="C370" s="268"/>
      <c r="D370" s="268"/>
      <c r="E370" s="267"/>
      <c r="F370" s="267"/>
      <c r="G370" s="267"/>
      <c r="H370" s="267"/>
      <c r="I370" s="267"/>
      <c r="J370" s="267"/>
      <c r="K370" s="267"/>
      <c r="L370" s="267"/>
      <c r="M370" s="267"/>
    </row>
    <row r="371" spans="2:13">
      <c r="B371" s="267"/>
      <c r="C371" s="268"/>
      <c r="D371" s="268"/>
      <c r="E371" s="267"/>
      <c r="F371" s="267"/>
      <c r="G371" s="267"/>
      <c r="H371" s="267"/>
      <c r="I371" s="267"/>
      <c r="J371" s="267"/>
      <c r="K371" s="267"/>
      <c r="L371" s="267"/>
      <c r="M371" s="267"/>
    </row>
    <row r="372" spans="2:13">
      <c r="B372" s="267"/>
      <c r="C372" s="268"/>
      <c r="D372" s="268"/>
      <c r="E372" s="267"/>
      <c r="F372" s="267"/>
      <c r="G372" s="267"/>
      <c r="H372" s="267"/>
      <c r="I372" s="267"/>
      <c r="J372" s="267"/>
      <c r="K372" s="267"/>
      <c r="L372" s="267"/>
      <c r="M372" s="267"/>
    </row>
    <row r="373" spans="2:13">
      <c r="B373" s="267"/>
      <c r="C373" s="268"/>
      <c r="D373" s="268"/>
      <c r="E373" s="267"/>
      <c r="F373" s="267"/>
      <c r="G373" s="267"/>
      <c r="H373" s="267"/>
      <c r="I373" s="267"/>
      <c r="J373" s="267"/>
      <c r="K373" s="267"/>
      <c r="L373" s="267"/>
      <c r="M373" s="267"/>
    </row>
    <row r="374" spans="2:13">
      <c r="B374" s="267"/>
      <c r="C374" s="268"/>
      <c r="D374" s="268"/>
      <c r="E374" s="267"/>
      <c r="F374" s="267"/>
      <c r="G374" s="267"/>
      <c r="H374" s="267"/>
      <c r="I374" s="267"/>
      <c r="J374" s="267"/>
      <c r="K374" s="267"/>
      <c r="L374" s="267"/>
      <c r="M374" s="267"/>
    </row>
    <row r="375" spans="2:13">
      <c r="B375" s="267"/>
      <c r="C375" s="268"/>
      <c r="D375" s="268"/>
      <c r="E375" s="267"/>
      <c r="F375" s="267"/>
      <c r="G375" s="267"/>
      <c r="H375" s="267"/>
      <c r="I375" s="267"/>
      <c r="J375" s="267"/>
      <c r="K375" s="267"/>
      <c r="L375" s="267"/>
      <c r="M375" s="267"/>
    </row>
    <row r="376" spans="2:13">
      <c r="B376" s="267"/>
      <c r="C376" s="268"/>
      <c r="D376" s="268"/>
      <c r="E376" s="267"/>
      <c r="F376" s="267"/>
      <c r="G376" s="267"/>
      <c r="H376" s="267"/>
      <c r="I376" s="267"/>
      <c r="J376" s="267"/>
      <c r="K376" s="267"/>
      <c r="L376" s="267"/>
      <c r="M376" s="267"/>
    </row>
    <row r="377" spans="2:13">
      <c r="B377" s="267"/>
      <c r="C377" s="268"/>
      <c r="D377" s="268"/>
      <c r="E377" s="267"/>
      <c r="F377" s="267"/>
      <c r="G377" s="267"/>
      <c r="H377" s="267"/>
      <c r="I377" s="267"/>
      <c r="J377" s="267"/>
      <c r="K377" s="267"/>
      <c r="L377" s="267"/>
      <c r="M377" s="267"/>
    </row>
    <row r="378" spans="2:13">
      <c r="B378" s="267"/>
      <c r="C378" s="268"/>
      <c r="D378" s="268"/>
      <c r="E378" s="267"/>
      <c r="F378" s="267"/>
      <c r="G378" s="267"/>
      <c r="H378" s="267"/>
      <c r="I378" s="267"/>
      <c r="J378" s="267"/>
      <c r="K378" s="267"/>
      <c r="L378" s="267"/>
      <c r="M378" s="267"/>
    </row>
    <row r="379" spans="2:13">
      <c r="B379" s="267"/>
      <c r="C379" s="268"/>
      <c r="D379" s="268"/>
      <c r="E379" s="267"/>
      <c r="F379" s="267"/>
      <c r="G379" s="267"/>
      <c r="H379" s="267"/>
      <c r="I379" s="267"/>
      <c r="J379" s="267"/>
      <c r="K379" s="267"/>
      <c r="L379" s="267"/>
      <c r="M379" s="267"/>
    </row>
    <row r="380" spans="2:13">
      <c r="B380" s="267"/>
      <c r="C380" s="268"/>
      <c r="D380" s="268"/>
      <c r="E380" s="267"/>
      <c r="F380" s="267"/>
      <c r="G380" s="267"/>
      <c r="H380" s="267"/>
      <c r="I380" s="267"/>
      <c r="J380" s="267"/>
      <c r="K380" s="267"/>
      <c r="L380" s="267"/>
      <c r="M380" s="267"/>
    </row>
    <row r="381" spans="2:13">
      <c r="B381" s="267"/>
      <c r="C381" s="268"/>
      <c r="D381" s="268"/>
      <c r="E381" s="267"/>
      <c r="F381" s="267"/>
      <c r="G381" s="267"/>
      <c r="H381" s="267"/>
      <c r="I381" s="267"/>
      <c r="J381" s="267"/>
      <c r="K381" s="267"/>
      <c r="L381" s="267"/>
      <c r="M381" s="267"/>
    </row>
    <row r="382" spans="2:13">
      <c r="B382" s="267"/>
      <c r="C382" s="268"/>
      <c r="D382" s="268"/>
      <c r="E382" s="267"/>
      <c r="F382" s="267"/>
      <c r="G382" s="267"/>
      <c r="H382" s="267"/>
      <c r="I382" s="267"/>
      <c r="J382" s="267"/>
      <c r="K382" s="267"/>
      <c r="L382" s="267"/>
      <c r="M382" s="267"/>
    </row>
    <row r="383" spans="2:13">
      <c r="B383" s="267"/>
      <c r="C383" s="268"/>
      <c r="D383" s="268"/>
      <c r="E383" s="267"/>
      <c r="F383" s="267"/>
      <c r="G383" s="267"/>
      <c r="H383" s="267"/>
      <c r="I383" s="267"/>
      <c r="J383" s="267"/>
      <c r="K383" s="267"/>
      <c r="L383" s="267"/>
      <c r="M383" s="267"/>
    </row>
    <row r="384" spans="2:13">
      <c r="B384" s="267"/>
      <c r="C384" s="268"/>
      <c r="D384" s="268"/>
      <c r="E384" s="267"/>
      <c r="F384" s="267"/>
      <c r="G384" s="267"/>
      <c r="H384" s="267"/>
      <c r="I384" s="267"/>
      <c r="J384" s="267"/>
      <c r="K384" s="267"/>
      <c r="L384" s="267"/>
      <c r="M384" s="267"/>
    </row>
    <row r="385" spans="2:13">
      <c r="B385" s="267"/>
      <c r="C385" s="268"/>
      <c r="D385" s="268"/>
      <c r="E385" s="267"/>
      <c r="F385" s="267"/>
      <c r="G385" s="267"/>
      <c r="H385" s="267"/>
      <c r="I385" s="267"/>
      <c r="J385" s="267"/>
      <c r="K385" s="267"/>
      <c r="L385" s="267"/>
      <c r="M385" s="267"/>
    </row>
    <row r="386" spans="2:13">
      <c r="B386" s="267"/>
      <c r="C386" s="268"/>
      <c r="D386" s="268"/>
      <c r="E386" s="267"/>
      <c r="F386" s="267"/>
      <c r="G386" s="267"/>
      <c r="H386" s="267"/>
      <c r="I386" s="267"/>
      <c r="J386" s="267"/>
      <c r="K386" s="267"/>
      <c r="L386" s="267"/>
      <c r="M386" s="267"/>
    </row>
    <row r="387" spans="2:13">
      <c r="B387" s="267"/>
      <c r="C387" s="268"/>
      <c r="D387" s="268"/>
      <c r="E387" s="267"/>
      <c r="F387" s="267"/>
      <c r="G387" s="267"/>
      <c r="H387" s="267"/>
      <c r="I387" s="267"/>
      <c r="J387" s="267"/>
      <c r="K387" s="267"/>
      <c r="L387" s="267"/>
      <c r="M387" s="267"/>
    </row>
    <row r="388" spans="2:13">
      <c r="B388" s="267"/>
      <c r="C388" s="268"/>
      <c r="D388" s="268"/>
      <c r="E388" s="267"/>
      <c r="F388" s="267"/>
      <c r="G388" s="267"/>
      <c r="H388" s="267"/>
      <c r="I388" s="267"/>
      <c r="J388" s="267"/>
      <c r="K388" s="267"/>
      <c r="L388" s="267"/>
      <c r="M388" s="267"/>
    </row>
    <row r="389" spans="2:13">
      <c r="B389" s="267"/>
      <c r="C389" s="268"/>
      <c r="D389" s="268"/>
      <c r="E389" s="267"/>
      <c r="F389" s="267"/>
      <c r="G389" s="267"/>
      <c r="H389" s="267"/>
      <c r="I389" s="267"/>
      <c r="J389" s="267"/>
      <c r="K389" s="267"/>
      <c r="L389" s="267"/>
      <c r="M389" s="267"/>
    </row>
    <row r="390" spans="2:13">
      <c r="B390" s="267"/>
      <c r="C390" s="268"/>
      <c r="D390" s="268"/>
      <c r="E390" s="267"/>
      <c r="F390" s="267"/>
      <c r="G390" s="267"/>
      <c r="H390" s="267"/>
      <c r="I390" s="267"/>
      <c r="J390" s="267"/>
      <c r="K390" s="267"/>
      <c r="L390" s="267"/>
      <c r="M390" s="267"/>
    </row>
    <row r="391" spans="2:13">
      <c r="B391" s="267"/>
      <c r="C391" s="268"/>
      <c r="D391" s="268"/>
      <c r="E391" s="267"/>
      <c r="F391" s="267"/>
      <c r="G391" s="267"/>
      <c r="H391" s="267"/>
      <c r="I391" s="267"/>
      <c r="J391" s="267"/>
      <c r="K391" s="267"/>
      <c r="L391" s="267"/>
      <c r="M391" s="267"/>
    </row>
    <row r="392" spans="2:13">
      <c r="B392" s="267"/>
      <c r="C392" s="268"/>
      <c r="D392" s="268"/>
      <c r="E392" s="267"/>
      <c r="F392" s="267"/>
      <c r="G392" s="267"/>
      <c r="H392" s="267"/>
      <c r="I392" s="267"/>
      <c r="J392" s="267"/>
      <c r="K392" s="267"/>
      <c r="L392" s="267"/>
      <c r="M392" s="267"/>
    </row>
    <row r="393" spans="2:13">
      <c r="B393" s="267"/>
      <c r="C393" s="268"/>
      <c r="D393" s="268"/>
      <c r="E393" s="267"/>
      <c r="F393" s="267"/>
      <c r="G393" s="267"/>
      <c r="H393" s="267"/>
      <c r="I393" s="267"/>
      <c r="J393" s="267"/>
      <c r="K393" s="267"/>
      <c r="L393" s="267"/>
      <c r="M393" s="267"/>
    </row>
    <row r="394" spans="2:13">
      <c r="B394" s="267"/>
      <c r="C394" s="268"/>
      <c r="D394" s="268"/>
      <c r="E394" s="267"/>
      <c r="F394" s="267"/>
      <c r="G394" s="267"/>
      <c r="H394" s="267"/>
      <c r="I394" s="267"/>
      <c r="J394" s="267"/>
      <c r="K394" s="267"/>
      <c r="L394" s="267"/>
      <c r="M394" s="267"/>
    </row>
    <row r="395" spans="2:13">
      <c r="B395" s="267"/>
      <c r="C395" s="268"/>
      <c r="D395" s="268"/>
      <c r="E395" s="267"/>
      <c r="F395" s="267"/>
      <c r="G395" s="267"/>
      <c r="H395" s="267"/>
      <c r="I395" s="267"/>
      <c r="J395" s="267"/>
      <c r="K395" s="267"/>
      <c r="L395" s="267"/>
      <c r="M395" s="267"/>
    </row>
    <row r="396" spans="2:13">
      <c r="B396" s="267"/>
      <c r="C396" s="268"/>
      <c r="D396" s="268"/>
      <c r="E396" s="267"/>
      <c r="F396" s="267"/>
      <c r="G396" s="267"/>
      <c r="H396" s="267"/>
      <c r="I396" s="267"/>
      <c r="J396" s="267"/>
      <c r="K396" s="267"/>
      <c r="L396" s="267"/>
      <c r="M396" s="267"/>
    </row>
    <row r="397" spans="2:13">
      <c r="B397" s="267"/>
      <c r="C397" s="268"/>
      <c r="D397" s="268"/>
      <c r="E397" s="267"/>
      <c r="F397" s="267"/>
      <c r="G397" s="267"/>
      <c r="H397" s="267"/>
      <c r="I397" s="267"/>
      <c r="J397" s="267"/>
      <c r="K397" s="267"/>
      <c r="L397" s="267"/>
      <c r="M397" s="267"/>
    </row>
    <row r="398" spans="2:13">
      <c r="B398" s="267"/>
      <c r="C398" s="268"/>
      <c r="D398" s="268"/>
      <c r="E398" s="267"/>
      <c r="F398" s="267"/>
      <c r="G398" s="267"/>
      <c r="H398" s="267"/>
      <c r="I398" s="267"/>
      <c r="J398" s="267"/>
      <c r="K398" s="267"/>
      <c r="L398" s="267"/>
      <c r="M398" s="267"/>
    </row>
    <row r="399" spans="2:13">
      <c r="B399" s="267"/>
      <c r="C399" s="268"/>
      <c r="D399" s="268"/>
      <c r="E399" s="267"/>
      <c r="F399" s="267"/>
      <c r="G399" s="267"/>
      <c r="H399" s="267"/>
      <c r="I399" s="267"/>
      <c r="J399" s="267"/>
      <c r="K399" s="267"/>
      <c r="L399" s="267"/>
      <c r="M399" s="267"/>
    </row>
    <row r="400" spans="2:13">
      <c r="B400" s="267"/>
      <c r="C400" s="268"/>
      <c r="D400" s="268"/>
      <c r="E400" s="267"/>
      <c r="F400" s="267"/>
      <c r="G400" s="267"/>
      <c r="H400" s="267"/>
      <c r="I400" s="267"/>
      <c r="J400" s="267"/>
      <c r="K400" s="267"/>
      <c r="L400" s="267"/>
      <c r="M400" s="267"/>
    </row>
    <row r="401" spans="2:13">
      <c r="B401" s="267"/>
      <c r="C401" s="268"/>
      <c r="D401" s="268"/>
      <c r="E401" s="267"/>
      <c r="F401" s="267"/>
      <c r="G401" s="267"/>
      <c r="H401" s="267"/>
      <c r="I401" s="267"/>
      <c r="J401" s="267"/>
      <c r="K401" s="267"/>
      <c r="L401" s="267"/>
      <c r="M401" s="267"/>
    </row>
    <row r="402" spans="2:13">
      <c r="B402" s="267"/>
      <c r="C402" s="268"/>
      <c r="D402" s="268"/>
      <c r="E402" s="267"/>
      <c r="F402" s="267"/>
      <c r="G402" s="267"/>
      <c r="H402" s="267"/>
      <c r="I402" s="267"/>
      <c r="J402" s="267"/>
      <c r="K402" s="267"/>
      <c r="L402" s="267"/>
      <c r="M402" s="267"/>
    </row>
    <row r="403" spans="2:13">
      <c r="B403" s="267"/>
      <c r="C403" s="268"/>
      <c r="D403" s="268"/>
      <c r="E403" s="267"/>
      <c r="F403" s="267"/>
      <c r="G403" s="267"/>
      <c r="H403" s="267"/>
      <c r="I403" s="267"/>
      <c r="J403" s="267"/>
      <c r="K403" s="267"/>
      <c r="L403" s="267"/>
      <c r="M403" s="267"/>
    </row>
    <row r="404" spans="2:13">
      <c r="B404" s="267"/>
      <c r="C404" s="268"/>
      <c r="D404" s="268"/>
      <c r="E404" s="267"/>
      <c r="F404" s="267"/>
      <c r="G404" s="267"/>
      <c r="H404" s="267"/>
      <c r="I404" s="267"/>
      <c r="J404" s="267"/>
      <c r="K404" s="267"/>
      <c r="L404" s="267"/>
      <c r="M404" s="267"/>
    </row>
    <row r="405" spans="2:13">
      <c r="B405" s="267"/>
      <c r="C405" s="268"/>
      <c r="D405" s="268"/>
      <c r="E405" s="267"/>
      <c r="F405" s="267"/>
      <c r="G405" s="267"/>
      <c r="H405" s="267"/>
      <c r="I405" s="267"/>
      <c r="J405" s="267"/>
      <c r="K405" s="267"/>
      <c r="L405" s="267"/>
      <c r="M405" s="267"/>
    </row>
    <row r="406" spans="2:13">
      <c r="B406" s="267"/>
      <c r="C406" s="268"/>
      <c r="D406" s="268"/>
      <c r="E406" s="267"/>
      <c r="F406" s="267"/>
      <c r="G406" s="267"/>
      <c r="H406" s="267"/>
      <c r="I406" s="267"/>
      <c r="J406" s="267"/>
      <c r="K406" s="267"/>
      <c r="L406" s="267"/>
      <c r="M406" s="267"/>
    </row>
    <row r="407" spans="2:13">
      <c r="B407" s="267"/>
      <c r="C407" s="268"/>
      <c r="D407" s="268"/>
      <c r="E407" s="267"/>
      <c r="F407" s="267"/>
      <c r="G407" s="267"/>
      <c r="H407" s="267"/>
      <c r="I407" s="267"/>
      <c r="J407" s="267"/>
      <c r="K407" s="267"/>
      <c r="L407" s="267"/>
      <c r="M407" s="267"/>
    </row>
    <row r="408" spans="2:13">
      <c r="B408" s="267"/>
      <c r="C408" s="268"/>
      <c r="D408" s="268"/>
      <c r="E408" s="267"/>
      <c r="F408" s="267"/>
      <c r="G408" s="267"/>
      <c r="H408" s="267"/>
      <c r="I408" s="267"/>
      <c r="J408" s="267"/>
      <c r="K408" s="267"/>
      <c r="L408" s="267"/>
      <c r="M408" s="267"/>
    </row>
    <row r="409" spans="2:13">
      <c r="B409" s="267"/>
      <c r="C409" s="268"/>
      <c r="D409" s="268"/>
      <c r="E409" s="267"/>
      <c r="F409" s="267"/>
      <c r="G409" s="267"/>
      <c r="H409" s="267"/>
      <c r="I409" s="267"/>
      <c r="J409" s="267"/>
      <c r="K409" s="267"/>
      <c r="L409" s="267"/>
      <c r="M409" s="267"/>
    </row>
    <row r="410" spans="2:13">
      <c r="B410" s="267"/>
      <c r="C410" s="268"/>
      <c r="D410" s="268"/>
      <c r="E410" s="267"/>
      <c r="F410" s="267"/>
      <c r="G410" s="267"/>
      <c r="H410" s="267"/>
      <c r="I410" s="267"/>
      <c r="J410" s="267"/>
      <c r="K410" s="267"/>
      <c r="L410" s="267"/>
      <c r="M410" s="267"/>
    </row>
    <row r="411" spans="2:13">
      <c r="B411" s="267"/>
      <c r="C411" s="268"/>
      <c r="D411" s="268"/>
      <c r="E411" s="267"/>
      <c r="F411" s="267"/>
      <c r="G411" s="267"/>
      <c r="H411" s="267"/>
      <c r="I411" s="267"/>
      <c r="J411" s="267"/>
      <c r="K411" s="267"/>
      <c r="L411" s="267"/>
      <c r="M411" s="267"/>
    </row>
    <row r="412" spans="2:13">
      <c r="B412" s="267"/>
      <c r="C412" s="268"/>
      <c r="D412" s="268"/>
      <c r="E412" s="267"/>
      <c r="F412" s="267"/>
      <c r="G412" s="267"/>
      <c r="H412" s="267"/>
      <c r="I412" s="267"/>
      <c r="J412" s="267"/>
      <c r="K412" s="267"/>
      <c r="L412" s="267"/>
      <c r="M412" s="267"/>
    </row>
    <row r="413" spans="2:13">
      <c r="B413" s="267"/>
      <c r="C413" s="268"/>
      <c r="D413" s="268"/>
      <c r="E413" s="267"/>
      <c r="F413" s="267"/>
      <c r="G413" s="267"/>
      <c r="H413" s="267"/>
      <c r="I413" s="267"/>
      <c r="J413" s="267"/>
      <c r="K413" s="267"/>
      <c r="L413" s="267"/>
      <c r="M413" s="267"/>
    </row>
    <row r="414" spans="2:13">
      <c r="B414" s="267"/>
      <c r="C414" s="268"/>
      <c r="D414" s="268"/>
      <c r="E414" s="267"/>
      <c r="F414" s="267"/>
      <c r="G414" s="267"/>
      <c r="H414" s="267"/>
      <c r="I414" s="267"/>
      <c r="J414" s="267"/>
      <c r="K414" s="267"/>
      <c r="L414" s="267"/>
      <c r="M414" s="267"/>
    </row>
    <row r="415" spans="2:13">
      <c r="B415" s="267"/>
      <c r="C415" s="268"/>
      <c r="D415" s="268"/>
      <c r="E415" s="267"/>
      <c r="F415" s="267"/>
      <c r="G415" s="267"/>
      <c r="H415" s="267"/>
      <c r="I415" s="267"/>
      <c r="J415" s="267"/>
      <c r="K415" s="267"/>
      <c r="L415" s="267"/>
      <c r="M415" s="267"/>
    </row>
    <row r="416" spans="2:13">
      <c r="B416" s="267"/>
      <c r="C416" s="268"/>
      <c r="D416" s="268"/>
      <c r="E416" s="267"/>
      <c r="F416" s="267"/>
      <c r="G416" s="267"/>
      <c r="H416" s="267"/>
      <c r="I416" s="267"/>
      <c r="J416" s="267"/>
      <c r="K416" s="267"/>
      <c r="L416" s="267"/>
      <c r="M416" s="267"/>
    </row>
    <row r="417" spans="2:13">
      <c r="B417" s="267"/>
      <c r="C417" s="268"/>
      <c r="D417" s="268"/>
      <c r="E417" s="267"/>
      <c r="F417" s="267"/>
      <c r="G417" s="267"/>
      <c r="H417" s="267"/>
      <c r="I417" s="267"/>
      <c r="J417" s="267"/>
      <c r="K417" s="267"/>
      <c r="L417" s="267"/>
      <c r="M417" s="267"/>
    </row>
    <row r="418" spans="2:13">
      <c r="B418" s="267"/>
      <c r="C418" s="268"/>
      <c r="D418" s="268"/>
      <c r="E418" s="267"/>
      <c r="F418" s="267"/>
      <c r="G418" s="267"/>
      <c r="H418" s="267"/>
      <c r="I418" s="267"/>
      <c r="J418" s="267"/>
      <c r="K418" s="267"/>
      <c r="L418" s="267"/>
      <c r="M418" s="267"/>
    </row>
    <row r="419" spans="2:13">
      <c r="B419" s="267"/>
      <c r="C419" s="268"/>
      <c r="D419" s="268"/>
      <c r="E419" s="267"/>
      <c r="F419" s="267"/>
      <c r="G419" s="267"/>
      <c r="H419" s="267"/>
      <c r="I419" s="267"/>
      <c r="J419" s="267"/>
      <c r="K419" s="267"/>
      <c r="L419" s="267"/>
      <c r="M419" s="267"/>
    </row>
    <row r="420" spans="2:13">
      <c r="B420" s="267"/>
      <c r="C420" s="268"/>
      <c r="D420" s="268"/>
      <c r="E420" s="267"/>
      <c r="F420" s="267"/>
      <c r="G420" s="267"/>
      <c r="H420" s="267"/>
      <c r="I420" s="267"/>
      <c r="J420" s="267"/>
      <c r="K420" s="267"/>
      <c r="L420" s="267"/>
      <c r="M420" s="267"/>
    </row>
    <row r="421" spans="2:13">
      <c r="B421" s="267"/>
      <c r="C421" s="268"/>
      <c r="D421" s="268"/>
      <c r="E421" s="267"/>
      <c r="F421" s="267"/>
      <c r="G421" s="267"/>
      <c r="H421" s="267"/>
      <c r="I421" s="267"/>
      <c r="J421" s="267"/>
      <c r="K421" s="267"/>
      <c r="L421" s="267"/>
      <c r="M421" s="267"/>
    </row>
    <row r="422" spans="2:13">
      <c r="B422" s="267"/>
      <c r="C422" s="268"/>
      <c r="D422" s="268"/>
      <c r="E422" s="267"/>
      <c r="F422" s="267"/>
      <c r="G422" s="267"/>
      <c r="H422" s="267"/>
      <c r="I422" s="267"/>
      <c r="J422" s="267"/>
      <c r="K422" s="267"/>
      <c r="L422" s="267"/>
      <c r="M422" s="267"/>
    </row>
    <row r="423" spans="2:13">
      <c r="B423" s="267"/>
      <c r="C423" s="268"/>
      <c r="D423" s="268"/>
      <c r="E423" s="267"/>
      <c r="F423" s="267"/>
      <c r="G423" s="267"/>
      <c r="H423" s="267"/>
      <c r="I423" s="267"/>
      <c r="J423" s="267"/>
      <c r="K423" s="267"/>
      <c r="L423" s="267"/>
      <c r="M423" s="267"/>
    </row>
    <row r="424" spans="2:13">
      <c r="B424" s="267"/>
      <c r="C424" s="268"/>
      <c r="D424" s="268"/>
      <c r="E424" s="267"/>
      <c r="F424" s="267"/>
      <c r="G424" s="267"/>
      <c r="H424" s="267"/>
      <c r="I424" s="267"/>
      <c r="J424" s="267"/>
      <c r="K424" s="267"/>
      <c r="L424" s="267"/>
      <c r="M424" s="267"/>
    </row>
    <row r="425" spans="2:13">
      <c r="B425" s="267"/>
      <c r="C425" s="268"/>
      <c r="D425" s="268"/>
      <c r="E425" s="267"/>
      <c r="F425" s="267"/>
      <c r="G425" s="267"/>
      <c r="H425" s="267"/>
      <c r="I425" s="267"/>
      <c r="J425" s="267"/>
      <c r="K425" s="267"/>
      <c r="L425" s="267"/>
      <c r="M425" s="267"/>
    </row>
    <row r="426" spans="2:13">
      <c r="B426" s="267"/>
      <c r="C426" s="268"/>
      <c r="D426" s="268"/>
      <c r="E426" s="267"/>
      <c r="F426" s="267"/>
      <c r="G426" s="267"/>
      <c r="H426" s="267"/>
      <c r="I426" s="267"/>
      <c r="J426" s="267"/>
      <c r="K426" s="267"/>
      <c r="L426" s="267"/>
      <c r="M426" s="267"/>
    </row>
    <row r="427" spans="2:13">
      <c r="B427" s="267"/>
      <c r="C427" s="268"/>
      <c r="D427" s="268"/>
      <c r="E427" s="267"/>
      <c r="F427" s="267"/>
      <c r="G427" s="267"/>
      <c r="H427" s="267"/>
      <c r="I427" s="267"/>
      <c r="J427" s="267"/>
      <c r="K427" s="267"/>
      <c r="L427" s="267"/>
      <c r="M427" s="267"/>
    </row>
    <row r="428" spans="2:13">
      <c r="B428" s="267"/>
      <c r="C428" s="268"/>
      <c r="D428" s="268"/>
      <c r="E428" s="267"/>
      <c r="F428" s="267"/>
      <c r="G428" s="267"/>
      <c r="H428" s="267"/>
      <c r="I428" s="267"/>
      <c r="J428" s="267"/>
      <c r="K428" s="267"/>
      <c r="L428" s="267"/>
      <c r="M428" s="267"/>
    </row>
    <row r="429" spans="2:13">
      <c r="B429" s="267"/>
      <c r="C429" s="268"/>
      <c r="D429" s="268"/>
      <c r="E429" s="267"/>
      <c r="F429" s="267"/>
      <c r="G429" s="267"/>
      <c r="H429" s="267"/>
      <c r="I429" s="267"/>
      <c r="J429" s="267"/>
      <c r="K429" s="267"/>
      <c r="L429" s="267"/>
      <c r="M429" s="267"/>
    </row>
    <row r="430" spans="2:13">
      <c r="B430" s="267"/>
      <c r="C430" s="268"/>
      <c r="D430" s="268"/>
      <c r="E430" s="267"/>
      <c r="F430" s="267"/>
      <c r="G430" s="267"/>
      <c r="H430" s="267"/>
      <c r="I430" s="267"/>
      <c r="J430" s="267"/>
      <c r="K430" s="267"/>
      <c r="L430" s="267"/>
      <c r="M430" s="267"/>
    </row>
    <row r="431" spans="2:13">
      <c r="B431" s="267"/>
      <c r="C431" s="268"/>
      <c r="D431" s="268"/>
      <c r="E431" s="267"/>
      <c r="F431" s="267"/>
      <c r="G431" s="267"/>
      <c r="H431" s="267"/>
      <c r="I431" s="267"/>
      <c r="J431" s="267"/>
      <c r="K431" s="267"/>
      <c r="L431" s="267"/>
      <c r="M431" s="267"/>
    </row>
    <row r="432" spans="2:13">
      <c r="B432" s="267"/>
      <c r="C432" s="268"/>
      <c r="D432" s="268"/>
      <c r="E432" s="267"/>
      <c r="F432" s="267"/>
      <c r="G432" s="267"/>
      <c r="H432" s="267"/>
      <c r="I432" s="267"/>
      <c r="J432" s="267"/>
      <c r="K432" s="267"/>
      <c r="L432" s="267"/>
      <c r="M432" s="267"/>
    </row>
    <row r="433" spans="2:13">
      <c r="B433" s="267"/>
      <c r="C433" s="268"/>
      <c r="D433" s="268"/>
      <c r="E433" s="267"/>
      <c r="F433" s="267"/>
      <c r="G433" s="267"/>
      <c r="H433" s="267"/>
      <c r="I433" s="267"/>
      <c r="J433" s="267"/>
      <c r="K433" s="267"/>
      <c r="L433" s="267"/>
      <c r="M433" s="267"/>
    </row>
    <row r="434" spans="2:13">
      <c r="B434" s="267"/>
      <c r="C434" s="268"/>
      <c r="D434" s="268"/>
      <c r="E434" s="267"/>
      <c r="F434" s="267"/>
      <c r="G434" s="267"/>
      <c r="H434" s="267"/>
      <c r="I434" s="267"/>
      <c r="J434" s="267"/>
      <c r="K434" s="267"/>
      <c r="L434" s="267"/>
      <c r="M434" s="267"/>
    </row>
    <row r="435" spans="2:13">
      <c r="B435" s="267"/>
      <c r="C435" s="268"/>
      <c r="D435" s="268"/>
      <c r="E435" s="267"/>
      <c r="F435" s="267"/>
      <c r="G435" s="267"/>
      <c r="H435" s="267"/>
      <c r="I435" s="267"/>
      <c r="J435" s="267"/>
      <c r="K435" s="267"/>
      <c r="L435" s="267"/>
      <c r="M435" s="267"/>
    </row>
    <row r="436" spans="2:13">
      <c r="B436" s="267"/>
      <c r="C436" s="268"/>
      <c r="D436" s="268"/>
      <c r="E436" s="267"/>
      <c r="F436" s="267"/>
      <c r="G436" s="267"/>
      <c r="H436" s="267"/>
      <c r="I436" s="267"/>
      <c r="J436" s="267"/>
      <c r="K436" s="267"/>
      <c r="L436" s="267"/>
      <c r="M436" s="267"/>
    </row>
    <row r="437" spans="2:13">
      <c r="B437" s="267"/>
      <c r="C437" s="268"/>
      <c r="D437" s="268"/>
      <c r="E437" s="267"/>
      <c r="F437" s="267"/>
      <c r="G437" s="267"/>
      <c r="H437" s="267"/>
      <c r="I437" s="267"/>
      <c r="J437" s="267"/>
      <c r="K437" s="267"/>
      <c r="L437" s="267"/>
      <c r="M437" s="267"/>
    </row>
    <row r="438" spans="2:13">
      <c r="B438" s="267"/>
      <c r="C438" s="268"/>
      <c r="D438" s="268"/>
      <c r="E438" s="267"/>
      <c r="F438" s="267"/>
      <c r="G438" s="267"/>
      <c r="H438" s="267"/>
      <c r="I438" s="267"/>
      <c r="J438" s="267"/>
      <c r="K438" s="267"/>
      <c r="L438" s="267"/>
      <c r="M438" s="267"/>
    </row>
    <row r="439" spans="2:13">
      <c r="B439" s="267"/>
      <c r="C439" s="268"/>
      <c r="D439" s="268"/>
      <c r="E439" s="267"/>
      <c r="F439" s="267"/>
      <c r="G439" s="267"/>
      <c r="H439" s="267"/>
      <c r="I439" s="267"/>
      <c r="J439" s="267"/>
      <c r="K439" s="267"/>
      <c r="L439" s="267"/>
      <c r="M439" s="267"/>
    </row>
    <row r="440" spans="2:13">
      <c r="B440" s="267"/>
      <c r="C440" s="268"/>
      <c r="D440" s="268"/>
      <c r="E440" s="267"/>
      <c r="F440" s="267"/>
      <c r="G440" s="267"/>
      <c r="H440" s="267"/>
      <c r="I440" s="267"/>
      <c r="J440" s="267"/>
      <c r="K440" s="267"/>
      <c r="L440" s="267"/>
      <c r="M440" s="267"/>
    </row>
    <row r="441" spans="2:13">
      <c r="B441" s="267"/>
      <c r="C441" s="268"/>
      <c r="D441" s="268"/>
      <c r="E441" s="267"/>
      <c r="F441" s="267"/>
      <c r="G441" s="267"/>
      <c r="H441" s="267"/>
      <c r="I441" s="267"/>
      <c r="J441" s="267"/>
      <c r="K441" s="267"/>
      <c r="L441" s="267"/>
      <c r="M441" s="267"/>
    </row>
    <row r="442" spans="2:13">
      <c r="B442" s="267"/>
      <c r="C442" s="268"/>
      <c r="D442" s="268"/>
      <c r="E442" s="267"/>
      <c r="F442" s="267"/>
      <c r="G442" s="267"/>
      <c r="H442" s="267"/>
      <c r="I442" s="267"/>
      <c r="J442" s="267"/>
      <c r="K442" s="267"/>
      <c r="L442" s="267"/>
      <c r="M442" s="267"/>
    </row>
    <row r="443" spans="2:13">
      <c r="B443" s="267"/>
      <c r="C443" s="268"/>
      <c r="D443" s="268"/>
      <c r="E443" s="267"/>
      <c r="F443" s="267"/>
      <c r="G443" s="267"/>
      <c r="H443" s="267"/>
      <c r="I443" s="267"/>
      <c r="J443" s="267"/>
      <c r="K443" s="267"/>
      <c r="L443" s="267"/>
      <c r="M443" s="267"/>
    </row>
    <row r="444" spans="2:13">
      <c r="B444" s="267"/>
      <c r="C444" s="268"/>
      <c r="D444" s="268"/>
      <c r="E444" s="267"/>
      <c r="F444" s="267"/>
      <c r="G444" s="267"/>
      <c r="H444" s="267"/>
      <c r="I444" s="267"/>
      <c r="J444" s="267"/>
      <c r="K444" s="267"/>
      <c r="L444" s="267"/>
      <c r="M444" s="267"/>
    </row>
    <row r="445" spans="2:13">
      <c r="B445" s="267"/>
      <c r="C445" s="268"/>
      <c r="D445" s="268"/>
      <c r="E445" s="267"/>
      <c r="F445" s="267"/>
      <c r="G445" s="267"/>
      <c r="H445" s="267"/>
      <c r="I445" s="267"/>
      <c r="J445" s="267"/>
      <c r="K445" s="267"/>
      <c r="L445" s="267"/>
      <c r="M445" s="267"/>
    </row>
    <row r="446" spans="2:13">
      <c r="B446" s="267"/>
      <c r="C446" s="268"/>
      <c r="D446" s="268"/>
      <c r="E446" s="267"/>
      <c r="F446" s="267"/>
      <c r="G446" s="267"/>
      <c r="H446" s="267"/>
      <c r="I446" s="267"/>
      <c r="J446" s="267"/>
      <c r="K446" s="267"/>
      <c r="L446" s="267"/>
      <c r="M446" s="267"/>
    </row>
    <row r="447" spans="2:13">
      <c r="B447" s="267"/>
      <c r="C447" s="268"/>
      <c r="D447" s="268"/>
      <c r="E447" s="267"/>
      <c r="F447" s="267"/>
      <c r="G447" s="267"/>
      <c r="H447" s="267"/>
      <c r="I447" s="267"/>
      <c r="J447" s="267"/>
      <c r="K447" s="267"/>
      <c r="L447" s="267"/>
      <c r="M447" s="267"/>
    </row>
    <row r="448" spans="2:13">
      <c r="B448" s="267"/>
      <c r="C448" s="268"/>
      <c r="D448" s="268"/>
      <c r="E448" s="267"/>
      <c r="F448" s="267"/>
      <c r="G448" s="267"/>
      <c r="H448" s="267"/>
      <c r="I448" s="267"/>
      <c r="J448" s="267"/>
      <c r="K448" s="267"/>
      <c r="L448" s="267"/>
      <c r="M448" s="267"/>
    </row>
    <row r="449" spans="2:13">
      <c r="B449" s="267"/>
      <c r="C449" s="268"/>
      <c r="D449" s="268"/>
      <c r="E449" s="267"/>
      <c r="F449" s="267"/>
      <c r="G449" s="267"/>
      <c r="H449" s="267"/>
      <c r="I449" s="267"/>
      <c r="J449" s="267"/>
      <c r="K449" s="267"/>
      <c r="L449" s="267"/>
      <c r="M449" s="267"/>
    </row>
    <row r="450" spans="2:13">
      <c r="B450" s="267"/>
      <c r="C450" s="268"/>
      <c r="D450" s="268"/>
      <c r="E450" s="267"/>
      <c r="F450" s="267"/>
      <c r="G450" s="267"/>
      <c r="H450" s="267"/>
      <c r="I450" s="267"/>
      <c r="J450" s="267"/>
      <c r="K450" s="267"/>
      <c r="L450" s="267"/>
      <c r="M450" s="267"/>
    </row>
    <row r="451" spans="2:13">
      <c r="B451" s="267"/>
      <c r="C451" s="268"/>
      <c r="D451" s="268"/>
      <c r="E451" s="267"/>
      <c r="F451" s="267"/>
      <c r="G451" s="267"/>
      <c r="H451" s="267"/>
      <c r="I451" s="267"/>
      <c r="J451" s="267"/>
      <c r="K451" s="267"/>
      <c r="L451" s="267"/>
      <c r="M451" s="267"/>
    </row>
    <row r="452" spans="2:13">
      <c r="B452" s="267"/>
      <c r="C452" s="268"/>
      <c r="D452" s="268"/>
      <c r="E452" s="267"/>
      <c r="F452" s="267"/>
      <c r="G452" s="267"/>
      <c r="H452" s="267"/>
      <c r="I452" s="267"/>
      <c r="J452" s="267"/>
      <c r="K452" s="267"/>
      <c r="L452" s="267"/>
      <c r="M452" s="267"/>
    </row>
    <row r="453" spans="2:13">
      <c r="B453" s="267"/>
      <c r="C453" s="268"/>
      <c r="D453" s="268"/>
      <c r="E453" s="267"/>
      <c r="F453" s="267"/>
      <c r="G453" s="267"/>
      <c r="H453" s="267"/>
      <c r="I453" s="267"/>
      <c r="J453" s="267"/>
      <c r="K453" s="267"/>
      <c r="L453" s="267"/>
      <c r="M453" s="267"/>
    </row>
    <row r="454" spans="2:13">
      <c r="B454" s="267"/>
      <c r="C454" s="268"/>
      <c r="D454" s="268"/>
      <c r="E454" s="267"/>
      <c r="F454" s="267"/>
      <c r="G454" s="267"/>
      <c r="H454" s="267"/>
      <c r="I454" s="267"/>
      <c r="J454" s="267"/>
      <c r="K454" s="267"/>
      <c r="L454" s="267"/>
      <c r="M454" s="267"/>
    </row>
    <row r="455" spans="2:13">
      <c r="B455" s="267"/>
      <c r="C455" s="268"/>
      <c r="D455" s="268"/>
      <c r="E455" s="267"/>
      <c r="F455" s="267"/>
      <c r="G455" s="267"/>
      <c r="H455" s="267"/>
      <c r="I455" s="267"/>
      <c r="J455" s="267"/>
      <c r="K455" s="267"/>
      <c r="L455" s="267"/>
      <c r="M455" s="267"/>
    </row>
    <row r="456" spans="2:13">
      <c r="B456" s="267"/>
      <c r="C456" s="268"/>
      <c r="D456" s="268"/>
      <c r="E456" s="267"/>
      <c r="F456" s="267"/>
      <c r="G456" s="267"/>
      <c r="H456" s="267"/>
      <c r="I456" s="267"/>
      <c r="J456" s="267"/>
      <c r="K456" s="267"/>
      <c r="L456" s="267"/>
      <c r="M456" s="267"/>
    </row>
    <row r="457" spans="2:13">
      <c r="B457" s="267"/>
      <c r="C457" s="268"/>
      <c r="D457" s="268"/>
      <c r="E457" s="267"/>
      <c r="F457" s="267"/>
      <c r="G457" s="267"/>
      <c r="H457" s="267"/>
      <c r="I457" s="267"/>
      <c r="J457" s="267"/>
      <c r="K457" s="267"/>
      <c r="L457" s="267"/>
      <c r="M457" s="267"/>
    </row>
    <row r="458" spans="2:13">
      <c r="B458" s="267"/>
      <c r="C458" s="268"/>
      <c r="D458" s="268"/>
      <c r="E458" s="267"/>
      <c r="F458" s="267"/>
      <c r="G458" s="267"/>
      <c r="H458" s="267"/>
      <c r="I458" s="267"/>
      <c r="J458" s="267"/>
      <c r="K458" s="267"/>
      <c r="L458" s="267"/>
      <c r="M458" s="267"/>
    </row>
    <row r="459" spans="2:13">
      <c r="B459" s="267"/>
      <c r="C459" s="268"/>
      <c r="D459" s="268"/>
      <c r="E459" s="267"/>
      <c r="F459" s="267"/>
      <c r="G459" s="267"/>
      <c r="H459" s="267"/>
      <c r="I459" s="267"/>
      <c r="J459" s="267"/>
      <c r="K459" s="267"/>
      <c r="L459" s="267"/>
      <c r="M459" s="267"/>
    </row>
    <row r="460" spans="2:13">
      <c r="B460" s="267"/>
      <c r="C460" s="268"/>
      <c r="D460" s="268"/>
      <c r="E460" s="267"/>
      <c r="F460" s="267"/>
      <c r="G460" s="267"/>
      <c r="H460" s="267"/>
      <c r="I460" s="267"/>
      <c r="J460" s="267"/>
      <c r="K460" s="267"/>
      <c r="L460" s="267"/>
      <c r="M460" s="267"/>
    </row>
    <row r="461" spans="2:13">
      <c r="B461" s="267"/>
      <c r="C461" s="268"/>
      <c r="D461" s="268"/>
      <c r="E461" s="267"/>
      <c r="F461" s="267"/>
      <c r="G461" s="267"/>
      <c r="H461" s="267"/>
      <c r="I461" s="267"/>
      <c r="J461" s="267"/>
      <c r="K461" s="267"/>
      <c r="L461" s="267"/>
      <c r="M461" s="267"/>
    </row>
    <row r="462" spans="2:13">
      <c r="B462" s="267"/>
      <c r="C462" s="268"/>
      <c r="D462" s="268"/>
      <c r="E462" s="267"/>
      <c r="F462" s="267"/>
      <c r="G462" s="267"/>
      <c r="H462" s="267"/>
      <c r="I462" s="267"/>
      <c r="J462" s="267"/>
      <c r="K462" s="267"/>
      <c r="L462" s="267"/>
      <c r="M462" s="267"/>
    </row>
    <row r="463" spans="2:13">
      <c r="B463" s="267"/>
      <c r="C463" s="268"/>
      <c r="D463" s="268"/>
      <c r="E463" s="267"/>
      <c r="F463" s="267"/>
      <c r="G463" s="267"/>
      <c r="H463" s="267"/>
      <c r="I463" s="267"/>
      <c r="J463" s="267"/>
      <c r="K463" s="267"/>
      <c r="L463" s="267"/>
      <c r="M463" s="267"/>
    </row>
    <row r="464" spans="2:13">
      <c r="B464" s="267"/>
      <c r="C464" s="268"/>
      <c r="D464" s="268"/>
      <c r="E464" s="267"/>
      <c r="F464" s="267"/>
      <c r="G464" s="267"/>
      <c r="H464" s="267"/>
      <c r="I464" s="267"/>
      <c r="J464" s="267"/>
      <c r="K464" s="267"/>
      <c r="L464" s="267"/>
      <c r="M464" s="267"/>
    </row>
    <row r="465" spans="2:13">
      <c r="B465" s="267"/>
      <c r="C465" s="268"/>
      <c r="D465" s="268"/>
      <c r="E465" s="267"/>
      <c r="F465" s="267"/>
      <c r="G465" s="267"/>
      <c r="H465" s="267"/>
      <c r="I465" s="267"/>
      <c r="J465" s="267"/>
      <c r="K465" s="267"/>
      <c r="L465" s="267"/>
      <c r="M465" s="267"/>
    </row>
    <row r="466" spans="2:13">
      <c r="B466" s="267"/>
      <c r="C466" s="268"/>
      <c r="D466" s="268"/>
      <c r="E466" s="267"/>
      <c r="F466" s="267"/>
      <c r="G466" s="267"/>
      <c r="H466" s="267"/>
      <c r="I466" s="267"/>
      <c r="J466" s="267"/>
      <c r="K466" s="267"/>
      <c r="L466" s="267"/>
      <c r="M466" s="267"/>
    </row>
    <row r="467" spans="2:13">
      <c r="B467" s="267"/>
      <c r="C467" s="268"/>
      <c r="D467" s="268"/>
      <c r="E467" s="267"/>
      <c r="F467" s="267"/>
      <c r="G467" s="267"/>
      <c r="H467" s="267"/>
      <c r="I467" s="267"/>
      <c r="J467" s="267"/>
      <c r="K467" s="267"/>
      <c r="L467" s="267"/>
      <c r="M467" s="267"/>
    </row>
    <row r="468" spans="2:13">
      <c r="B468" s="267"/>
      <c r="C468" s="268"/>
      <c r="D468" s="268"/>
      <c r="E468" s="267"/>
      <c r="F468" s="267"/>
      <c r="G468" s="267"/>
      <c r="H468" s="267"/>
      <c r="I468" s="267"/>
      <c r="J468" s="267"/>
      <c r="K468" s="267"/>
      <c r="L468" s="267"/>
      <c r="M468" s="267"/>
    </row>
    <row r="469" spans="2:13">
      <c r="B469" s="267"/>
      <c r="C469" s="268"/>
      <c r="D469" s="268"/>
      <c r="E469" s="267"/>
      <c r="F469" s="267"/>
      <c r="G469" s="267"/>
      <c r="H469" s="267"/>
      <c r="I469" s="267"/>
      <c r="J469" s="267"/>
      <c r="K469" s="267"/>
      <c r="L469" s="267"/>
      <c r="M469" s="267"/>
    </row>
    <row r="470" spans="2:13">
      <c r="B470" s="267"/>
      <c r="C470" s="268"/>
      <c r="D470" s="268"/>
      <c r="E470" s="267"/>
      <c r="F470" s="267"/>
      <c r="G470" s="267"/>
      <c r="H470" s="267"/>
      <c r="I470" s="267"/>
      <c r="J470" s="267"/>
      <c r="K470" s="267"/>
      <c r="L470" s="267"/>
      <c r="M470" s="267"/>
    </row>
    <row r="471" spans="2:13">
      <c r="B471" s="267"/>
      <c r="C471" s="268"/>
      <c r="D471" s="268"/>
      <c r="E471" s="267"/>
      <c r="F471" s="267"/>
      <c r="G471" s="267"/>
      <c r="H471" s="267"/>
      <c r="I471" s="267"/>
      <c r="J471" s="267"/>
      <c r="K471" s="267"/>
      <c r="L471" s="267"/>
      <c r="M471" s="267"/>
    </row>
    <row r="472" spans="2:13">
      <c r="B472" s="267"/>
      <c r="C472" s="268"/>
      <c r="D472" s="268"/>
      <c r="E472" s="267"/>
      <c r="F472" s="267"/>
      <c r="G472" s="267"/>
      <c r="H472" s="267"/>
      <c r="I472" s="267"/>
      <c r="J472" s="267"/>
      <c r="K472" s="267"/>
      <c r="L472" s="267"/>
      <c r="M472" s="267"/>
    </row>
    <row r="473" spans="2:13">
      <c r="B473" s="267"/>
      <c r="C473" s="268"/>
      <c r="D473" s="268"/>
      <c r="E473" s="267"/>
      <c r="F473" s="267"/>
      <c r="G473" s="267"/>
      <c r="H473" s="267"/>
      <c r="I473" s="267"/>
      <c r="J473" s="267"/>
      <c r="K473" s="267"/>
      <c r="L473" s="267"/>
      <c r="M473" s="267"/>
    </row>
    <row r="474" spans="2:13">
      <c r="B474" s="267"/>
      <c r="C474" s="268"/>
      <c r="D474" s="268"/>
      <c r="E474" s="267"/>
      <c r="F474" s="267"/>
      <c r="G474" s="267"/>
      <c r="H474" s="267"/>
      <c r="I474" s="267"/>
      <c r="J474" s="267"/>
      <c r="K474" s="267"/>
      <c r="L474" s="267"/>
      <c r="M474" s="267"/>
    </row>
    <row r="475" spans="2:13">
      <c r="B475" s="267"/>
      <c r="C475" s="268"/>
      <c r="D475" s="268"/>
      <c r="E475" s="267"/>
      <c r="F475" s="267"/>
      <c r="G475" s="267"/>
      <c r="H475" s="267"/>
      <c r="I475" s="267"/>
      <c r="J475" s="267"/>
      <c r="K475" s="267"/>
      <c r="L475" s="267"/>
      <c r="M475" s="267"/>
    </row>
    <row r="476" spans="2:13">
      <c r="B476" s="267"/>
      <c r="C476" s="268"/>
      <c r="D476" s="268"/>
      <c r="E476" s="267"/>
      <c r="F476" s="267"/>
      <c r="G476" s="267"/>
      <c r="H476" s="267"/>
      <c r="I476" s="267"/>
      <c r="J476" s="267"/>
      <c r="K476" s="267"/>
      <c r="L476" s="267"/>
      <c r="M476" s="267"/>
    </row>
    <row r="477" spans="2:13">
      <c r="B477" s="267"/>
      <c r="C477" s="268"/>
      <c r="D477" s="268"/>
      <c r="E477" s="267"/>
      <c r="F477" s="267"/>
      <c r="G477" s="267"/>
      <c r="H477" s="267"/>
      <c r="I477" s="267"/>
      <c r="J477" s="267"/>
      <c r="K477" s="267"/>
      <c r="L477" s="267"/>
      <c r="M477" s="267"/>
    </row>
    <row r="478" spans="2:13">
      <c r="B478" s="267"/>
      <c r="C478" s="268"/>
      <c r="D478" s="268"/>
      <c r="E478" s="267"/>
      <c r="F478" s="267"/>
      <c r="G478" s="267"/>
      <c r="H478" s="267"/>
      <c r="I478" s="267"/>
      <c r="J478" s="267"/>
      <c r="K478" s="267"/>
      <c r="L478" s="267"/>
      <c r="M478" s="267"/>
    </row>
    <row r="479" spans="2:13">
      <c r="B479" s="267"/>
      <c r="C479" s="268"/>
      <c r="D479" s="268"/>
      <c r="E479" s="267"/>
      <c r="F479" s="267"/>
      <c r="G479" s="267"/>
      <c r="H479" s="267"/>
      <c r="I479" s="267"/>
      <c r="J479" s="267"/>
      <c r="K479" s="267"/>
      <c r="L479" s="267"/>
      <c r="M479" s="267"/>
    </row>
    <row r="480" spans="2:13">
      <c r="B480" s="267"/>
      <c r="C480" s="268"/>
      <c r="D480" s="268"/>
      <c r="E480" s="267"/>
      <c r="F480" s="267"/>
      <c r="G480" s="267"/>
      <c r="H480" s="267"/>
      <c r="I480" s="267"/>
      <c r="J480" s="267"/>
      <c r="K480" s="267"/>
      <c r="L480" s="267"/>
      <c r="M480" s="267"/>
    </row>
    <row r="481" spans="2:13">
      <c r="B481" s="267"/>
      <c r="C481" s="268"/>
      <c r="D481" s="268"/>
      <c r="E481" s="267"/>
      <c r="F481" s="267"/>
      <c r="G481" s="267"/>
      <c r="H481" s="267"/>
      <c r="I481" s="267"/>
      <c r="J481" s="267"/>
      <c r="K481" s="267"/>
      <c r="L481" s="267"/>
      <c r="M481" s="267"/>
    </row>
    <row r="482" spans="2:13">
      <c r="B482" s="267"/>
      <c r="C482" s="268"/>
      <c r="D482" s="268"/>
      <c r="E482" s="267"/>
      <c r="F482" s="267"/>
      <c r="G482" s="267"/>
      <c r="H482" s="267"/>
      <c r="I482" s="267"/>
      <c r="J482" s="267"/>
      <c r="K482" s="267"/>
      <c r="L482" s="267"/>
      <c r="M482" s="267"/>
    </row>
    <row r="483" spans="2:13">
      <c r="B483" s="267"/>
      <c r="C483" s="268"/>
      <c r="D483" s="268"/>
      <c r="E483" s="267"/>
      <c r="F483" s="267"/>
      <c r="G483" s="267"/>
      <c r="H483" s="267"/>
      <c r="I483" s="267"/>
      <c r="J483" s="267"/>
      <c r="K483" s="267"/>
      <c r="L483" s="267"/>
      <c r="M483" s="267"/>
    </row>
    <row r="484" spans="2:13">
      <c r="B484" s="267"/>
      <c r="C484" s="268"/>
      <c r="D484" s="268"/>
      <c r="E484" s="267"/>
      <c r="F484" s="267"/>
      <c r="G484" s="267"/>
      <c r="H484" s="267"/>
      <c r="I484" s="267"/>
      <c r="J484" s="267"/>
      <c r="K484" s="267"/>
      <c r="L484" s="267"/>
      <c r="M484" s="267"/>
    </row>
    <row r="485" spans="2:13">
      <c r="B485" s="267"/>
      <c r="C485" s="268"/>
      <c r="D485" s="268"/>
      <c r="E485" s="267"/>
      <c r="F485" s="267"/>
      <c r="G485" s="267"/>
      <c r="H485" s="267"/>
      <c r="I485" s="267"/>
      <c r="J485" s="267"/>
      <c r="K485" s="267"/>
      <c r="L485" s="267"/>
      <c r="M485" s="267"/>
    </row>
    <row r="486" spans="2:13">
      <c r="B486" s="267"/>
      <c r="C486" s="268"/>
      <c r="D486" s="268"/>
      <c r="E486" s="267"/>
      <c r="F486" s="267"/>
      <c r="G486" s="267"/>
      <c r="H486" s="267"/>
      <c r="I486" s="267"/>
      <c r="J486" s="267"/>
      <c r="K486" s="267"/>
      <c r="L486" s="267"/>
      <c r="M486" s="267"/>
    </row>
    <row r="487" spans="2:13">
      <c r="B487" s="267"/>
      <c r="C487" s="268"/>
      <c r="D487" s="268"/>
      <c r="E487" s="267"/>
      <c r="F487" s="267"/>
      <c r="G487" s="267"/>
      <c r="H487" s="267"/>
      <c r="I487" s="267"/>
      <c r="J487" s="267"/>
      <c r="K487" s="267"/>
      <c r="L487" s="267"/>
      <c r="M487" s="267"/>
    </row>
    <row r="488" spans="2:13">
      <c r="B488" s="267"/>
      <c r="C488" s="268"/>
      <c r="D488" s="268"/>
      <c r="E488" s="267"/>
      <c r="F488" s="267"/>
      <c r="G488" s="267"/>
      <c r="H488" s="267"/>
      <c r="I488" s="267"/>
      <c r="J488" s="267"/>
      <c r="K488" s="267"/>
      <c r="L488" s="267"/>
      <c r="M488" s="267"/>
    </row>
    <row r="489" spans="2:13">
      <c r="B489" s="267"/>
      <c r="C489" s="268"/>
      <c r="D489" s="268"/>
      <c r="E489" s="267"/>
      <c r="F489" s="267"/>
      <c r="G489" s="267"/>
      <c r="H489" s="267"/>
      <c r="I489" s="267"/>
      <c r="J489" s="267"/>
      <c r="K489" s="267"/>
      <c r="L489" s="267"/>
      <c r="M489" s="267"/>
    </row>
    <row r="490" spans="2:13">
      <c r="B490" s="267"/>
      <c r="C490" s="268"/>
      <c r="D490" s="268"/>
      <c r="E490" s="267"/>
      <c r="F490" s="267"/>
      <c r="G490" s="267"/>
      <c r="H490" s="267"/>
      <c r="I490" s="267"/>
      <c r="J490" s="267"/>
      <c r="K490" s="267"/>
      <c r="L490" s="267"/>
      <c r="M490" s="267"/>
    </row>
    <row r="491" spans="2:13">
      <c r="B491" s="267"/>
      <c r="C491" s="268"/>
      <c r="D491" s="268"/>
      <c r="E491" s="267"/>
      <c r="F491" s="267"/>
      <c r="G491" s="267"/>
      <c r="H491" s="267"/>
      <c r="I491" s="267"/>
      <c r="J491" s="267"/>
      <c r="K491" s="267"/>
      <c r="L491" s="267"/>
      <c r="M491" s="267"/>
    </row>
    <row r="492" spans="2:13">
      <c r="B492" s="267"/>
      <c r="C492" s="268"/>
      <c r="D492" s="268"/>
      <c r="E492" s="267"/>
      <c r="F492" s="267"/>
      <c r="G492" s="267"/>
      <c r="H492" s="267"/>
      <c r="I492" s="267"/>
      <c r="J492" s="267"/>
      <c r="K492" s="267"/>
      <c r="L492" s="267"/>
      <c r="M492" s="267"/>
    </row>
    <row r="493" spans="2:13">
      <c r="B493" s="267"/>
      <c r="C493" s="268"/>
      <c r="D493" s="268"/>
      <c r="E493" s="267"/>
      <c r="F493" s="267"/>
      <c r="G493" s="267"/>
      <c r="H493" s="267"/>
      <c r="I493" s="267"/>
      <c r="J493" s="267"/>
      <c r="K493" s="267"/>
      <c r="L493" s="267"/>
      <c r="M493" s="267"/>
    </row>
    <row r="494" spans="2:13">
      <c r="B494" s="267"/>
      <c r="C494" s="268"/>
      <c r="D494" s="268"/>
      <c r="E494" s="267"/>
      <c r="F494" s="267"/>
      <c r="G494" s="267"/>
      <c r="H494" s="267"/>
      <c r="I494" s="267"/>
      <c r="J494" s="267"/>
      <c r="K494" s="267"/>
      <c r="L494" s="267"/>
      <c r="M494" s="267"/>
    </row>
    <row r="495" spans="2:13">
      <c r="B495" s="267"/>
      <c r="C495" s="268"/>
      <c r="D495" s="268"/>
      <c r="E495" s="267"/>
      <c r="F495" s="267"/>
      <c r="G495" s="267"/>
      <c r="H495" s="267"/>
      <c r="I495" s="267"/>
      <c r="J495" s="267"/>
      <c r="K495" s="267"/>
      <c r="L495" s="267"/>
      <c r="M495" s="267"/>
    </row>
    <row r="496" spans="2:13">
      <c r="B496" s="267"/>
      <c r="C496" s="268"/>
      <c r="D496" s="268"/>
      <c r="E496" s="267"/>
      <c r="F496" s="267"/>
      <c r="G496" s="267"/>
      <c r="H496" s="267"/>
      <c r="I496" s="267"/>
      <c r="J496" s="267"/>
      <c r="K496" s="267"/>
      <c r="L496" s="267"/>
      <c r="M496" s="267"/>
    </row>
    <row r="497" spans="2:13">
      <c r="B497" s="267"/>
      <c r="C497" s="268"/>
      <c r="D497" s="268"/>
      <c r="E497" s="267"/>
      <c r="F497" s="267"/>
      <c r="G497" s="267"/>
      <c r="H497" s="267"/>
      <c r="I497" s="267"/>
      <c r="J497" s="267"/>
      <c r="K497" s="267"/>
      <c r="L497" s="267"/>
      <c r="M497" s="267"/>
    </row>
    <row r="498" spans="2:13">
      <c r="B498" s="267"/>
      <c r="C498" s="268"/>
      <c r="D498" s="268"/>
      <c r="E498" s="267"/>
      <c r="F498" s="267"/>
      <c r="G498" s="267"/>
      <c r="H498" s="267"/>
      <c r="I498" s="267"/>
      <c r="J498" s="267"/>
      <c r="K498" s="267"/>
      <c r="L498" s="267"/>
      <c r="M498" s="267"/>
    </row>
    <row r="499" spans="2:13">
      <c r="B499" s="267"/>
      <c r="C499" s="268"/>
      <c r="D499" s="268"/>
      <c r="E499" s="267"/>
      <c r="F499" s="267"/>
      <c r="G499" s="267"/>
      <c r="H499" s="267"/>
      <c r="I499" s="267"/>
      <c r="J499" s="267"/>
      <c r="K499" s="267"/>
      <c r="L499" s="267"/>
      <c r="M499" s="267"/>
    </row>
    <row r="500" spans="2:13">
      <c r="B500" s="267"/>
      <c r="C500" s="268"/>
      <c r="D500" s="268"/>
      <c r="E500" s="267"/>
      <c r="F500" s="267"/>
      <c r="G500" s="267"/>
      <c r="H500" s="267"/>
      <c r="I500" s="267"/>
      <c r="J500" s="267"/>
      <c r="K500" s="267"/>
      <c r="L500" s="267"/>
      <c r="M500" s="267"/>
    </row>
    <row r="501" spans="2:13">
      <c r="B501" s="267"/>
      <c r="C501" s="268"/>
      <c r="D501" s="268"/>
      <c r="E501" s="267"/>
      <c r="F501" s="267"/>
      <c r="G501" s="267"/>
      <c r="H501" s="267"/>
      <c r="I501" s="267"/>
      <c r="J501" s="267"/>
      <c r="K501" s="267"/>
      <c r="L501" s="267"/>
      <c r="M501" s="267"/>
    </row>
    <row r="502" spans="2:13">
      <c r="B502" s="267"/>
      <c r="C502" s="268"/>
      <c r="D502" s="268"/>
      <c r="E502" s="267"/>
      <c r="F502" s="267"/>
      <c r="G502" s="267"/>
      <c r="H502" s="267"/>
      <c r="I502" s="267"/>
      <c r="J502" s="267"/>
      <c r="K502" s="267"/>
      <c r="L502" s="267"/>
      <c r="M502" s="267"/>
    </row>
    <row r="503" spans="2:13">
      <c r="B503" s="267"/>
      <c r="C503" s="268"/>
      <c r="D503" s="268"/>
      <c r="E503" s="267"/>
      <c r="F503" s="267"/>
      <c r="G503" s="267"/>
      <c r="H503" s="267"/>
      <c r="I503" s="267"/>
      <c r="J503" s="267"/>
      <c r="K503" s="267"/>
      <c r="L503" s="267"/>
      <c r="M503" s="267"/>
    </row>
    <row r="504" spans="2:13">
      <c r="B504" s="267"/>
      <c r="C504" s="268"/>
      <c r="D504" s="268"/>
      <c r="E504" s="267"/>
      <c r="F504" s="267"/>
      <c r="G504" s="267"/>
      <c r="H504" s="267"/>
      <c r="I504" s="267"/>
      <c r="J504" s="267"/>
      <c r="K504" s="267"/>
      <c r="L504" s="267"/>
      <c r="M504" s="267"/>
    </row>
    <row r="505" spans="2:13">
      <c r="B505" s="267"/>
      <c r="C505" s="268"/>
      <c r="D505" s="268"/>
      <c r="E505" s="267"/>
      <c r="F505" s="267"/>
      <c r="G505" s="267"/>
      <c r="H505" s="267"/>
      <c r="I505" s="267"/>
      <c r="J505" s="267"/>
      <c r="K505" s="267"/>
      <c r="L505" s="267"/>
      <c r="M505" s="267"/>
    </row>
    <row r="506" spans="2:13">
      <c r="B506" s="267"/>
      <c r="C506" s="268"/>
      <c r="D506" s="268"/>
      <c r="E506" s="267"/>
      <c r="F506" s="267"/>
      <c r="G506" s="267"/>
      <c r="H506" s="267"/>
      <c r="I506" s="267"/>
      <c r="J506" s="267"/>
      <c r="K506" s="267"/>
      <c r="L506" s="267"/>
      <c r="M506" s="267"/>
    </row>
    <row r="507" spans="2:13">
      <c r="B507" s="267"/>
      <c r="C507" s="268"/>
      <c r="D507" s="268"/>
      <c r="E507" s="267"/>
      <c r="F507" s="267"/>
      <c r="G507" s="267"/>
      <c r="H507" s="267"/>
      <c r="I507" s="267"/>
      <c r="J507" s="267"/>
      <c r="K507" s="267"/>
      <c r="L507" s="267"/>
      <c r="M507" s="267"/>
    </row>
    <row r="508" spans="2:13">
      <c r="B508" s="267"/>
      <c r="C508" s="268"/>
      <c r="D508" s="268"/>
      <c r="E508" s="267"/>
      <c r="F508" s="267"/>
      <c r="G508" s="267"/>
      <c r="H508" s="267"/>
      <c r="I508" s="267"/>
      <c r="J508" s="267"/>
      <c r="K508" s="267"/>
      <c r="L508" s="267"/>
      <c r="M508" s="267"/>
    </row>
    <row r="509" spans="2:13">
      <c r="B509" s="267"/>
      <c r="C509" s="268"/>
      <c r="D509" s="268"/>
      <c r="E509" s="267"/>
      <c r="F509" s="267"/>
      <c r="G509" s="267"/>
      <c r="H509" s="267"/>
      <c r="I509" s="267"/>
      <c r="J509" s="267"/>
      <c r="K509" s="267"/>
      <c r="L509" s="267"/>
      <c r="M509" s="267"/>
    </row>
    <row r="510" spans="2:13">
      <c r="B510" s="267"/>
      <c r="C510" s="268"/>
      <c r="D510" s="268"/>
      <c r="E510" s="267"/>
      <c r="F510" s="267"/>
      <c r="G510" s="267"/>
      <c r="H510" s="267"/>
      <c r="I510" s="267"/>
      <c r="J510" s="267"/>
      <c r="K510" s="267"/>
      <c r="L510" s="267"/>
      <c r="M510" s="267"/>
    </row>
    <row r="511" spans="2:13">
      <c r="B511" s="267"/>
      <c r="C511" s="268"/>
      <c r="D511" s="268"/>
      <c r="E511" s="267"/>
      <c r="F511" s="267"/>
      <c r="G511" s="267"/>
      <c r="H511" s="267"/>
      <c r="I511" s="267"/>
      <c r="J511" s="267"/>
      <c r="K511" s="267"/>
      <c r="L511" s="267"/>
      <c r="M511" s="267"/>
    </row>
    <row r="512" spans="2:13">
      <c r="B512" s="267"/>
      <c r="C512" s="268"/>
      <c r="D512" s="268"/>
      <c r="E512" s="267"/>
      <c r="F512" s="267"/>
      <c r="G512" s="267"/>
      <c r="H512" s="267"/>
      <c r="I512" s="267"/>
      <c r="J512" s="267"/>
      <c r="K512" s="267"/>
      <c r="L512" s="267"/>
      <c r="M512" s="267"/>
    </row>
    <row r="513" spans="2:13">
      <c r="B513" s="267"/>
      <c r="C513" s="268"/>
      <c r="D513" s="268"/>
      <c r="E513" s="267"/>
      <c r="F513" s="267"/>
      <c r="G513" s="267"/>
      <c r="H513" s="267"/>
      <c r="I513" s="267"/>
      <c r="J513" s="267"/>
      <c r="K513" s="267"/>
      <c r="L513" s="267"/>
      <c r="M513" s="267"/>
    </row>
    <row r="514" spans="2:13">
      <c r="B514" s="267"/>
      <c r="C514" s="268"/>
      <c r="D514" s="268"/>
      <c r="E514" s="267"/>
      <c r="F514" s="267"/>
      <c r="G514" s="267"/>
      <c r="H514" s="267"/>
      <c r="I514" s="267"/>
      <c r="J514" s="267"/>
      <c r="K514" s="267"/>
      <c r="L514" s="267"/>
      <c r="M514" s="267"/>
    </row>
    <row r="515" spans="2:13">
      <c r="B515" s="267"/>
      <c r="C515" s="268"/>
      <c r="D515" s="268"/>
      <c r="E515" s="267"/>
      <c r="F515" s="267"/>
      <c r="G515" s="267"/>
      <c r="H515" s="267"/>
      <c r="I515" s="267"/>
      <c r="J515" s="267"/>
      <c r="K515" s="267"/>
      <c r="L515" s="267"/>
      <c r="M515" s="267"/>
    </row>
    <row r="516" spans="2:13">
      <c r="B516" s="267"/>
      <c r="C516" s="268"/>
      <c r="D516" s="268"/>
      <c r="E516" s="267"/>
      <c r="F516" s="267"/>
      <c r="G516" s="267"/>
      <c r="H516" s="267"/>
      <c r="I516" s="267"/>
      <c r="J516" s="267"/>
      <c r="K516" s="267"/>
      <c r="L516" s="267"/>
      <c r="M516" s="267"/>
    </row>
    <row r="517" spans="2:13">
      <c r="B517" s="267"/>
      <c r="C517" s="268"/>
      <c r="D517" s="268"/>
      <c r="E517" s="267"/>
      <c r="F517" s="267"/>
      <c r="G517" s="267"/>
      <c r="H517" s="267"/>
      <c r="I517" s="267"/>
      <c r="J517" s="267"/>
      <c r="K517" s="267"/>
      <c r="L517" s="267"/>
      <c r="M517" s="267"/>
    </row>
    <row r="518" spans="2:13">
      <c r="B518" s="267"/>
      <c r="C518" s="268"/>
      <c r="D518" s="268"/>
      <c r="E518" s="267"/>
      <c r="F518" s="267"/>
      <c r="G518" s="267"/>
      <c r="H518" s="267"/>
      <c r="I518" s="267"/>
      <c r="J518" s="267"/>
      <c r="K518" s="267"/>
      <c r="L518" s="267"/>
      <c r="M518" s="267"/>
    </row>
    <row r="519" spans="2:13">
      <c r="B519" s="267"/>
      <c r="C519" s="268"/>
      <c r="D519" s="268"/>
      <c r="E519" s="267"/>
      <c r="F519" s="267"/>
      <c r="G519" s="267"/>
      <c r="H519" s="267"/>
      <c r="I519" s="267"/>
      <c r="J519" s="267"/>
      <c r="K519" s="267"/>
      <c r="L519" s="267"/>
      <c r="M519" s="267"/>
    </row>
    <row r="520" spans="2:13">
      <c r="B520" s="267"/>
      <c r="C520" s="268"/>
      <c r="D520" s="268"/>
      <c r="E520" s="267"/>
      <c r="F520" s="267"/>
      <c r="G520" s="267"/>
      <c r="H520" s="267"/>
      <c r="I520" s="267"/>
      <c r="J520" s="267"/>
      <c r="K520" s="267"/>
      <c r="L520" s="267"/>
      <c r="M520" s="267"/>
    </row>
    <row r="521" spans="2:13">
      <c r="B521" s="267"/>
      <c r="C521" s="268"/>
      <c r="D521" s="268"/>
      <c r="E521" s="267"/>
      <c r="F521" s="267"/>
      <c r="G521" s="267"/>
      <c r="H521" s="267"/>
      <c r="I521" s="267"/>
      <c r="J521" s="267"/>
      <c r="K521" s="267"/>
      <c r="L521" s="267"/>
      <c r="M521" s="267"/>
    </row>
    <row r="522" spans="2:13">
      <c r="B522" s="267"/>
      <c r="C522" s="268"/>
      <c r="D522" s="268"/>
      <c r="E522" s="267"/>
      <c r="F522" s="267"/>
      <c r="G522" s="267"/>
      <c r="H522" s="267"/>
      <c r="I522" s="267"/>
      <c r="J522" s="267"/>
      <c r="K522" s="267"/>
      <c r="L522" s="267"/>
      <c r="M522" s="267"/>
    </row>
    <row r="523" spans="2:13">
      <c r="B523" s="267"/>
      <c r="C523" s="268"/>
      <c r="D523" s="268"/>
      <c r="E523" s="267"/>
      <c r="F523" s="267"/>
      <c r="G523" s="267"/>
      <c r="H523" s="267"/>
      <c r="I523" s="267"/>
      <c r="J523" s="267"/>
      <c r="K523" s="267"/>
      <c r="L523" s="267"/>
      <c r="M523" s="267"/>
    </row>
    <row r="524" spans="2:13">
      <c r="B524" s="267"/>
      <c r="C524" s="268"/>
      <c r="D524" s="268"/>
      <c r="E524" s="267"/>
      <c r="F524" s="267"/>
      <c r="G524" s="267"/>
      <c r="H524" s="267"/>
      <c r="I524" s="267"/>
      <c r="J524" s="267"/>
      <c r="K524" s="267"/>
      <c r="L524" s="267"/>
      <c r="M524" s="267"/>
    </row>
    <row r="525" spans="2:13">
      <c r="B525" s="267"/>
      <c r="C525" s="268"/>
      <c r="D525" s="268"/>
      <c r="E525" s="267"/>
      <c r="F525" s="267"/>
      <c r="G525" s="267"/>
      <c r="H525" s="267"/>
      <c r="I525" s="267"/>
      <c r="J525" s="267"/>
      <c r="K525" s="267"/>
      <c r="L525" s="267"/>
      <c r="M525" s="267"/>
    </row>
    <row r="526" spans="2:13">
      <c r="B526" s="267"/>
      <c r="C526" s="268"/>
      <c r="D526" s="268"/>
      <c r="E526" s="267"/>
      <c r="F526" s="267"/>
      <c r="G526" s="267"/>
      <c r="H526" s="267"/>
      <c r="I526" s="267"/>
      <c r="J526" s="267"/>
      <c r="K526" s="267"/>
      <c r="L526" s="267"/>
      <c r="M526" s="267"/>
    </row>
    <row r="527" spans="2:13">
      <c r="B527" s="267"/>
      <c r="C527" s="268"/>
      <c r="D527" s="268"/>
      <c r="E527" s="267"/>
      <c r="F527" s="267"/>
      <c r="G527" s="267"/>
      <c r="H527" s="267"/>
      <c r="I527" s="267"/>
      <c r="J527" s="267"/>
      <c r="K527" s="267"/>
      <c r="L527" s="267"/>
      <c r="M527" s="267"/>
    </row>
    <row r="528" spans="2:13">
      <c r="B528" s="267"/>
      <c r="C528" s="268"/>
      <c r="D528" s="268"/>
      <c r="E528" s="267"/>
      <c r="F528" s="267"/>
      <c r="G528" s="267"/>
      <c r="H528" s="267"/>
      <c r="I528" s="267"/>
      <c r="J528" s="267"/>
      <c r="K528" s="267"/>
      <c r="L528" s="267"/>
      <c r="M528" s="267"/>
    </row>
    <row r="529" spans="2:13">
      <c r="B529" s="267"/>
      <c r="C529" s="268"/>
      <c r="D529" s="268"/>
      <c r="E529" s="267"/>
      <c r="F529" s="267"/>
      <c r="G529" s="267"/>
      <c r="H529" s="267"/>
      <c r="I529" s="267"/>
      <c r="J529" s="267"/>
      <c r="K529" s="267"/>
      <c r="L529" s="267"/>
      <c r="M529" s="267"/>
    </row>
    <row r="530" spans="2:13">
      <c r="B530" s="267"/>
      <c r="C530" s="268"/>
      <c r="D530" s="268"/>
      <c r="E530" s="267"/>
      <c r="F530" s="267"/>
      <c r="G530" s="267"/>
      <c r="H530" s="267"/>
      <c r="I530" s="267"/>
      <c r="J530" s="267"/>
      <c r="K530" s="267"/>
      <c r="L530" s="267"/>
      <c r="M530" s="267"/>
    </row>
    <row r="531" spans="2:13">
      <c r="B531" s="267"/>
      <c r="C531" s="268"/>
      <c r="D531" s="268"/>
      <c r="E531" s="267"/>
      <c r="F531" s="267"/>
      <c r="G531" s="267"/>
      <c r="H531" s="267"/>
      <c r="I531" s="267"/>
      <c r="J531" s="267"/>
      <c r="K531" s="267"/>
      <c r="L531" s="267"/>
      <c r="M531" s="267"/>
    </row>
    <row r="532" spans="2:13">
      <c r="B532" s="267"/>
      <c r="C532" s="268"/>
      <c r="D532" s="268"/>
      <c r="E532" s="267"/>
      <c r="F532" s="267"/>
      <c r="G532" s="267"/>
      <c r="H532" s="267"/>
      <c r="I532" s="267"/>
      <c r="J532" s="267"/>
      <c r="K532" s="267"/>
      <c r="L532" s="267"/>
      <c r="M532" s="267"/>
    </row>
    <row r="533" spans="2:13">
      <c r="B533" s="267"/>
      <c r="C533" s="268"/>
      <c r="D533" s="268"/>
      <c r="E533" s="267"/>
      <c r="F533" s="267"/>
      <c r="G533" s="267"/>
      <c r="H533" s="267"/>
      <c r="I533" s="267"/>
      <c r="J533" s="267"/>
      <c r="K533" s="267"/>
      <c r="L533" s="267"/>
      <c r="M533" s="267"/>
    </row>
    <row r="534" spans="2:13">
      <c r="B534" s="267"/>
      <c r="C534" s="268"/>
      <c r="D534" s="268"/>
      <c r="E534" s="267"/>
      <c r="F534" s="267"/>
      <c r="G534" s="267"/>
      <c r="H534" s="267"/>
      <c r="I534" s="267"/>
      <c r="J534" s="267"/>
      <c r="K534" s="267"/>
      <c r="L534" s="267"/>
      <c r="M534" s="267"/>
    </row>
    <row r="535" spans="2:13">
      <c r="B535" s="267"/>
      <c r="C535" s="268"/>
      <c r="D535" s="268"/>
      <c r="E535" s="267"/>
      <c r="F535" s="267"/>
      <c r="G535" s="267"/>
      <c r="H535" s="267"/>
      <c r="I535" s="267"/>
      <c r="J535" s="267"/>
      <c r="K535" s="267"/>
      <c r="L535" s="267"/>
      <c r="M535" s="267"/>
    </row>
    <row r="536" spans="2:13">
      <c r="B536" s="267"/>
      <c r="C536" s="268"/>
      <c r="D536" s="268"/>
      <c r="E536" s="267"/>
      <c r="F536" s="267"/>
      <c r="G536" s="267"/>
      <c r="H536" s="267"/>
      <c r="I536" s="267"/>
      <c r="J536" s="267"/>
      <c r="K536" s="267"/>
      <c r="L536" s="267"/>
      <c r="M536" s="267"/>
    </row>
    <row r="537" spans="2:13">
      <c r="B537" s="267"/>
      <c r="C537" s="268"/>
      <c r="D537" s="268"/>
      <c r="E537" s="267"/>
      <c r="F537" s="267"/>
      <c r="G537" s="267"/>
      <c r="H537" s="267"/>
      <c r="I537" s="267"/>
      <c r="J537" s="267"/>
      <c r="K537" s="267"/>
      <c r="L537" s="267"/>
      <c r="M537" s="267"/>
    </row>
    <row r="538" spans="2:13">
      <c r="B538" s="267"/>
      <c r="C538" s="268"/>
      <c r="D538" s="268"/>
      <c r="E538" s="267"/>
      <c r="F538" s="267"/>
      <c r="G538" s="267"/>
      <c r="H538" s="267"/>
      <c r="I538" s="267"/>
      <c r="J538" s="267"/>
      <c r="K538" s="267"/>
      <c r="L538" s="267"/>
      <c r="M538" s="267"/>
    </row>
    <row r="539" spans="2:13">
      <c r="B539" s="267"/>
      <c r="C539" s="268"/>
      <c r="D539" s="268"/>
      <c r="E539" s="267"/>
      <c r="F539" s="267"/>
      <c r="G539" s="267"/>
      <c r="H539" s="267"/>
      <c r="I539" s="267"/>
      <c r="J539" s="267"/>
      <c r="K539" s="267"/>
      <c r="L539" s="267"/>
      <c r="M539" s="267"/>
    </row>
    <row r="540" spans="2:13">
      <c r="B540" s="267"/>
      <c r="C540" s="268"/>
      <c r="D540" s="268"/>
      <c r="E540" s="267"/>
      <c r="F540" s="267"/>
      <c r="G540" s="267"/>
      <c r="H540" s="267"/>
      <c r="I540" s="267"/>
      <c r="J540" s="267"/>
      <c r="K540" s="267"/>
      <c r="L540" s="267"/>
      <c r="M540" s="267"/>
    </row>
    <row r="541" spans="2:13">
      <c r="B541" s="267"/>
      <c r="C541" s="268"/>
      <c r="D541" s="268"/>
      <c r="E541" s="267"/>
      <c r="F541" s="267"/>
      <c r="G541" s="267"/>
      <c r="H541" s="267"/>
      <c r="I541" s="267"/>
      <c r="J541" s="267"/>
      <c r="K541" s="267"/>
      <c r="L541" s="267"/>
      <c r="M541" s="267"/>
    </row>
    <row r="542" spans="2:13">
      <c r="B542" s="267"/>
      <c r="C542" s="268"/>
      <c r="D542" s="268"/>
      <c r="E542" s="267"/>
      <c r="F542" s="267"/>
      <c r="G542" s="267"/>
      <c r="H542" s="267"/>
      <c r="I542" s="267"/>
      <c r="J542" s="267"/>
      <c r="K542" s="267"/>
      <c r="L542" s="267"/>
      <c r="M542" s="267"/>
    </row>
    <row r="543" spans="2:13">
      <c r="B543" s="267"/>
      <c r="C543" s="268"/>
      <c r="D543" s="268"/>
      <c r="E543" s="267"/>
      <c r="F543" s="267"/>
      <c r="G543" s="267"/>
      <c r="H543" s="267"/>
      <c r="I543" s="267"/>
      <c r="J543" s="267"/>
      <c r="K543" s="267"/>
      <c r="L543" s="267"/>
      <c r="M543" s="267"/>
    </row>
    <row r="544" spans="2:13">
      <c r="B544" s="267"/>
      <c r="C544" s="268"/>
      <c r="D544" s="268"/>
      <c r="E544" s="267"/>
      <c r="F544" s="267"/>
      <c r="G544" s="267"/>
      <c r="H544" s="267"/>
      <c r="I544" s="267"/>
      <c r="J544" s="267"/>
      <c r="K544" s="267"/>
      <c r="L544" s="267"/>
      <c r="M544" s="267"/>
    </row>
    <row r="545" spans="2:13">
      <c r="B545" s="267"/>
      <c r="C545" s="268"/>
      <c r="D545" s="268"/>
      <c r="E545" s="267"/>
      <c r="F545" s="267"/>
      <c r="G545" s="267"/>
      <c r="H545" s="267"/>
      <c r="I545" s="267"/>
      <c r="J545" s="267"/>
      <c r="K545" s="267"/>
      <c r="L545" s="267"/>
      <c r="M545" s="267"/>
    </row>
    <row r="546" spans="2:13">
      <c r="B546" s="267"/>
      <c r="C546" s="268"/>
      <c r="D546" s="268"/>
      <c r="E546" s="267"/>
      <c r="F546" s="267"/>
      <c r="G546" s="267"/>
      <c r="H546" s="267"/>
      <c r="I546" s="267"/>
      <c r="J546" s="267"/>
      <c r="K546" s="267"/>
      <c r="L546" s="267"/>
      <c r="M546" s="267"/>
    </row>
    <row r="547" spans="2:13">
      <c r="B547" s="267"/>
      <c r="C547" s="268"/>
      <c r="D547" s="268"/>
      <c r="E547" s="267"/>
      <c r="F547" s="267"/>
      <c r="G547" s="267"/>
      <c r="H547" s="267"/>
      <c r="I547" s="267"/>
      <c r="J547" s="267"/>
      <c r="K547" s="267"/>
      <c r="L547" s="267"/>
      <c r="M547" s="267"/>
    </row>
    <row r="548" spans="2:13">
      <c r="B548" s="267"/>
      <c r="C548" s="268"/>
      <c r="D548" s="268"/>
      <c r="E548" s="267"/>
      <c r="F548" s="267"/>
      <c r="G548" s="267"/>
      <c r="H548" s="267"/>
      <c r="I548" s="267"/>
      <c r="J548" s="267"/>
      <c r="K548" s="267"/>
      <c r="L548" s="267"/>
      <c r="M548" s="267"/>
    </row>
    <row r="549" spans="2:13">
      <c r="B549" s="267"/>
      <c r="C549" s="268"/>
      <c r="D549" s="268"/>
      <c r="E549" s="267"/>
      <c r="F549" s="267"/>
      <c r="G549" s="267"/>
      <c r="H549" s="267"/>
      <c r="I549" s="267"/>
      <c r="J549" s="267"/>
      <c r="K549" s="267"/>
      <c r="L549" s="267"/>
      <c r="M549" s="267"/>
    </row>
    <row r="550" spans="2:13">
      <c r="B550" s="267"/>
      <c r="C550" s="268"/>
      <c r="D550" s="268"/>
      <c r="E550" s="267"/>
      <c r="F550" s="267"/>
      <c r="G550" s="267"/>
      <c r="H550" s="267"/>
      <c r="I550" s="267"/>
      <c r="J550" s="267"/>
      <c r="K550" s="267"/>
      <c r="L550" s="267"/>
      <c r="M550" s="267"/>
    </row>
    <row r="551" spans="2:13">
      <c r="B551" s="267"/>
      <c r="C551" s="268"/>
      <c r="D551" s="268"/>
      <c r="E551" s="267"/>
      <c r="F551" s="267"/>
      <c r="G551" s="267"/>
      <c r="H551" s="267"/>
      <c r="I551" s="267"/>
      <c r="J551" s="267"/>
      <c r="K551" s="267"/>
      <c r="L551" s="267"/>
      <c r="M551" s="267"/>
    </row>
    <row r="552" spans="2:13">
      <c r="B552" s="267"/>
      <c r="C552" s="268"/>
      <c r="D552" s="268"/>
      <c r="E552" s="267"/>
      <c r="F552" s="267"/>
      <c r="G552" s="267"/>
      <c r="H552" s="267"/>
      <c r="I552" s="267"/>
      <c r="J552" s="267"/>
      <c r="K552" s="267"/>
      <c r="L552" s="267"/>
      <c r="M552" s="267"/>
    </row>
    <row r="553" spans="2:13">
      <c r="B553" s="267"/>
      <c r="C553" s="268"/>
      <c r="D553" s="268"/>
      <c r="E553" s="267"/>
      <c r="F553" s="267"/>
      <c r="G553" s="267"/>
      <c r="H553" s="267"/>
      <c r="I553" s="267"/>
      <c r="J553" s="267"/>
      <c r="K553" s="267"/>
      <c r="L553" s="267"/>
      <c r="M553" s="267"/>
    </row>
    <row r="554" spans="2:13">
      <c r="B554" s="267"/>
      <c r="C554" s="268"/>
      <c r="D554" s="268"/>
      <c r="E554" s="267"/>
      <c r="F554" s="267"/>
      <c r="G554" s="267"/>
      <c r="H554" s="267"/>
      <c r="I554" s="267"/>
      <c r="J554" s="267"/>
      <c r="K554" s="267"/>
      <c r="L554" s="267"/>
      <c r="M554" s="267"/>
    </row>
    <row r="555" spans="2:13">
      <c r="B555" s="267"/>
      <c r="C555" s="268"/>
      <c r="D555" s="268"/>
      <c r="E555" s="267"/>
      <c r="F555" s="267"/>
      <c r="G555" s="267"/>
      <c r="H555" s="267"/>
      <c r="I555" s="267"/>
      <c r="J555" s="267"/>
      <c r="K555" s="267"/>
      <c r="L555" s="267"/>
      <c r="M555" s="267"/>
    </row>
    <row r="556" spans="2:13">
      <c r="B556" s="267"/>
      <c r="C556" s="268"/>
      <c r="D556" s="268"/>
      <c r="E556" s="267"/>
      <c r="F556" s="267"/>
      <c r="G556" s="267"/>
      <c r="H556" s="267"/>
      <c r="I556" s="267"/>
      <c r="J556" s="267"/>
      <c r="K556" s="267"/>
      <c r="L556" s="267"/>
      <c r="M556" s="267"/>
    </row>
    <row r="557" spans="2:13">
      <c r="B557" s="267"/>
      <c r="C557" s="268"/>
      <c r="D557" s="268"/>
      <c r="E557" s="267"/>
      <c r="F557" s="267"/>
      <c r="G557" s="267"/>
      <c r="H557" s="267"/>
      <c r="I557" s="267"/>
      <c r="J557" s="267"/>
      <c r="K557" s="267"/>
      <c r="L557" s="267"/>
      <c r="M557" s="267"/>
    </row>
    <row r="558" spans="2:13">
      <c r="B558" s="267"/>
      <c r="C558" s="268"/>
      <c r="D558" s="268"/>
      <c r="E558" s="267"/>
      <c r="F558" s="267"/>
      <c r="G558" s="267"/>
      <c r="H558" s="267"/>
      <c r="I558" s="267"/>
      <c r="J558" s="267"/>
      <c r="K558" s="267"/>
      <c r="L558" s="267"/>
      <c r="M558" s="267"/>
    </row>
    <row r="559" spans="2:13">
      <c r="B559" s="267"/>
      <c r="C559" s="268"/>
      <c r="D559" s="268"/>
      <c r="E559" s="267"/>
      <c r="F559" s="267"/>
      <c r="G559" s="267"/>
      <c r="H559" s="267"/>
      <c r="I559" s="267"/>
      <c r="J559" s="267"/>
      <c r="K559" s="267"/>
      <c r="L559" s="267"/>
      <c r="M559" s="267"/>
    </row>
    <row r="560" spans="2:13">
      <c r="B560" s="267"/>
      <c r="C560" s="268"/>
      <c r="D560" s="268"/>
      <c r="E560" s="267"/>
      <c r="F560" s="267"/>
      <c r="G560" s="267"/>
      <c r="H560" s="267"/>
      <c r="I560" s="267"/>
      <c r="J560" s="267"/>
      <c r="K560" s="267"/>
      <c r="L560" s="267"/>
      <c r="M560" s="267"/>
    </row>
    <row r="561" spans="2:13">
      <c r="B561" s="267"/>
      <c r="C561" s="268"/>
      <c r="D561" s="268"/>
      <c r="E561" s="267"/>
      <c r="F561" s="267"/>
      <c r="G561" s="267"/>
      <c r="H561" s="267"/>
      <c r="I561" s="267"/>
      <c r="J561" s="267"/>
      <c r="K561" s="267"/>
      <c r="L561" s="267"/>
      <c r="M561" s="267"/>
    </row>
    <row r="562" spans="2:13">
      <c r="B562" s="267"/>
      <c r="C562" s="268"/>
      <c r="D562" s="268"/>
      <c r="E562" s="267"/>
      <c r="F562" s="267"/>
      <c r="G562" s="267"/>
      <c r="H562" s="267"/>
      <c r="I562" s="267"/>
      <c r="J562" s="267"/>
      <c r="K562" s="267"/>
      <c r="L562" s="267"/>
      <c r="M562" s="267"/>
    </row>
    <row r="563" spans="2:13">
      <c r="B563" s="267"/>
      <c r="C563" s="268"/>
      <c r="D563" s="268"/>
      <c r="E563" s="267"/>
      <c r="F563" s="267"/>
      <c r="G563" s="267"/>
      <c r="H563" s="267"/>
      <c r="I563" s="267"/>
      <c r="J563" s="267"/>
      <c r="K563" s="267"/>
      <c r="L563" s="267"/>
      <c r="M563" s="267"/>
    </row>
    <row r="564" spans="2:13">
      <c r="B564" s="267"/>
      <c r="C564" s="268"/>
      <c r="D564" s="268"/>
      <c r="E564" s="267"/>
      <c r="F564" s="267"/>
      <c r="G564" s="267"/>
      <c r="H564" s="267"/>
      <c r="I564" s="267"/>
      <c r="J564" s="267"/>
      <c r="K564" s="267"/>
      <c r="L564" s="267"/>
      <c r="M564" s="267"/>
    </row>
    <row r="565" spans="2:13">
      <c r="B565" s="267"/>
      <c r="C565" s="268"/>
      <c r="D565" s="268"/>
      <c r="E565" s="267"/>
      <c r="F565" s="267"/>
      <c r="G565" s="267"/>
      <c r="H565" s="267"/>
      <c r="I565" s="267"/>
      <c r="J565" s="267"/>
      <c r="K565" s="267"/>
      <c r="L565" s="267"/>
      <c r="M565" s="267"/>
    </row>
    <row r="566" spans="2:13">
      <c r="B566" s="267"/>
      <c r="C566" s="268"/>
      <c r="D566" s="268"/>
      <c r="E566" s="267"/>
      <c r="F566" s="267"/>
      <c r="G566" s="267"/>
      <c r="H566" s="267"/>
      <c r="I566" s="267"/>
      <c r="J566" s="267"/>
      <c r="K566" s="267"/>
      <c r="L566" s="267"/>
      <c r="M566" s="267"/>
    </row>
    <row r="567" spans="2:13">
      <c r="B567" s="267"/>
      <c r="C567" s="268"/>
      <c r="D567" s="268"/>
      <c r="E567" s="267"/>
      <c r="F567" s="267"/>
      <c r="G567" s="267"/>
      <c r="H567" s="267"/>
      <c r="I567" s="267"/>
      <c r="J567" s="267"/>
      <c r="K567" s="267"/>
      <c r="L567" s="267"/>
      <c r="M567" s="267"/>
    </row>
    <row r="568" spans="2:13">
      <c r="B568" s="267"/>
      <c r="C568" s="268"/>
      <c r="D568" s="268"/>
      <c r="E568" s="267"/>
      <c r="F568" s="267"/>
      <c r="G568" s="267"/>
      <c r="H568" s="267"/>
      <c r="I568" s="267"/>
      <c r="J568" s="267"/>
      <c r="K568" s="267"/>
      <c r="L568" s="267"/>
      <c r="M568" s="267"/>
    </row>
    <row r="569" spans="2:13">
      <c r="B569" s="267"/>
      <c r="C569" s="268"/>
      <c r="D569" s="268"/>
      <c r="E569" s="267"/>
      <c r="F569" s="267"/>
      <c r="G569" s="267"/>
      <c r="H569" s="267"/>
      <c r="I569" s="267"/>
      <c r="J569" s="267"/>
      <c r="K569" s="267"/>
      <c r="L569" s="267"/>
      <c r="M569" s="267"/>
    </row>
    <row r="570" spans="2:13">
      <c r="B570" s="267"/>
      <c r="C570" s="268"/>
      <c r="D570" s="268"/>
      <c r="E570" s="267"/>
      <c r="F570" s="267"/>
      <c r="G570" s="267"/>
      <c r="H570" s="267"/>
      <c r="I570" s="267"/>
      <c r="J570" s="267"/>
      <c r="K570" s="267"/>
      <c r="L570" s="267"/>
      <c r="M570" s="267"/>
    </row>
    <row r="571" spans="2:13">
      <c r="B571" s="267"/>
      <c r="C571" s="268"/>
      <c r="D571" s="268"/>
      <c r="E571" s="267"/>
      <c r="F571" s="267"/>
      <c r="G571" s="267"/>
      <c r="H571" s="267"/>
      <c r="I571" s="267"/>
      <c r="J571" s="267"/>
      <c r="K571" s="267"/>
      <c r="L571" s="267"/>
      <c r="M571" s="267"/>
    </row>
    <row r="572" spans="2:13">
      <c r="B572" s="267"/>
      <c r="C572" s="268"/>
      <c r="D572" s="268"/>
      <c r="E572" s="267"/>
      <c r="F572" s="267"/>
      <c r="G572" s="267"/>
      <c r="H572" s="267"/>
      <c r="I572" s="267"/>
      <c r="J572" s="267"/>
      <c r="K572" s="267"/>
      <c r="L572" s="267"/>
      <c r="M572" s="267"/>
    </row>
    <row r="573" spans="2:13">
      <c r="B573" s="267"/>
      <c r="C573" s="268"/>
      <c r="D573" s="268"/>
      <c r="E573" s="267"/>
      <c r="F573" s="267"/>
      <c r="G573" s="267"/>
      <c r="H573" s="267"/>
      <c r="I573" s="267"/>
      <c r="J573" s="267"/>
      <c r="K573" s="267"/>
      <c r="L573" s="267"/>
      <c r="M573" s="267"/>
    </row>
    <row r="574" spans="2:13">
      <c r="B574" s="267"/>
      <c r="C574" s="268"/>
      <c r="D574" s="268"/>
      <c r="E574" s="267"/>
      <c r="F574" s="267"/>
      <c r="G574" s="267"/>
      <c r="H574" s="267"/>
      <c r="I574" s="267"/>
      <c r="J574" s="267"/>
      <c r="K574" s="267"/>
      <c r="L574" s="267"/>
      <c r="M574" s="267"/>
    </row>
    <row r="575" spans="2:13">
      <c r="B575" s="267"/>
      <c r="C575" s="268"/>
      <c r="D575" s="268"/>
      <c r="E575" s="267"/>
      <c r="F575" s="267"/>
      <c r="G575" s="267"/>
      <c r="H575" s="267"/>
      <c r="I575" s="267"/>
      <c r="J575" s="267"/>
      <c r="K575" s="267"/>
      <c r="L575" s="267"/>
      <c r="M575" s="267"/>
    </row>
    <row r="576" spans="2:13">
      <c r="B576" s="267"/>
      <c r="C576" s="268"/>
      <c r="D576" s="268"/>
      <c r="E576" s="267"/>
      <c r="F576" s="267"/>
      <c r="G576" s="267"/>
      <c r="H576" s="267"/>
      <c r="I576" s="267"/>
      <c r="J576" s="267"/>
      <c r="K576" s="267"/>
      <c r="L576" s="267"/>
      <c r="M576" s="267"/>
    </row>
    <row r="577" spans="2:13">
      <c r="B577" s="267"/>
      <c r="C577" s="268"/>
      <c r="D577" s="268"/>
      <c r="E577" s="267"/>
      <c r="F577" s="267"/>
      <c r="G577" s="267"/>
      <c r="H577" s="267"/>
      <c r="I577" s="267"/>
      <c r="J577" s="267"/>
      <c r="K577" s="267"/>
      <c r="L577" s="267"/>
      <c r="M577" s="267"/>
    </row>
    <row r="578" spans="2:13">
      <c r="B578" s="267"/>
      <c r="C578" s="268"/>
      <c r="D578" s="268"/>
      <c r="E578" s="267"/>
      <c r="F578" s="267"/>
      <c r="G578" s="267"/>
      <c r="H578" s="267"/>
      <c r="I578" s="267"/>
      <c r="J578" s="267"/>
      <c r="K578" s="267"/>
      <c r="L578" s="267"/>
      <c r="M578" s="267"/>
    </row>
    <row r="579" spans="2:13">
      <c r="B579" s="267"/>
      <c r="C579" s="268"/>
      <c r="D579" s="268"/>
      <c r="E579" s="267"/>
      <c r="F579" s="267"/>
      <c r="G579" s="267"/>
      <c r="H579" s="267"/>
      <c r="I579" s="267"/>
      <c r="J579" s="267"/>
      <c r="K579" s="267"/>
      <c r="L579" s="267"/>
      <c r="M579" s="267"/>
    </row>
    <row r="580" spans="2:13">
      <c r="B580" s="267"/>
      <c r="C580" s="268"/>
      <c r="D580" s="268"/>
      <c r="E580" s="267"/>
      <c r="F580" s="267"/>
      <c r="G580" s="267"/>
      <c r="H580" s="267"/>
      <c r="I580" s="267"/>
      <c r="J580" s="267"/>
      <c r="K580" s="267"/>
      <c r="L580" s="267"/>
      <c r="M580" s="267"/>
    </row>
    <row r="581" spans="2:13">
      <c r="B581" s="267"/>
      <c r="C581" s="268"/>
      <c r="D581" s="268"/>
      <c r="E581" s="267"/>
      <c r="F581" s="267"/>
      <c r="G581" s="267"/>
      <c r="H581" s="267"/>
      <c r="I581" s="267"/>
      <c r="J581" s="267"/>
      <c r="K581" s="267"/>
      <c r="L581" s="267"/>
      <c r="M581" s="267"/>
    </row>
    <row r="582" spans="2:13">
      <c r="B582" s="267"/>
      <c r="C582" s="268"/>
      <c r="D582" s="268"/>
      <c r="E582" s="267"/>
      <c r="F582" s="267"/>
      <c r="G582" s="267"/>
      <c r="H582" s="267"/>
      <c r="I582" s="267"/>
      <c r="J582" s="267"/>
      <c r="K582" s="267"/>
      <c r="L582" s="267"/>
      <c r="M582" s="267"/>
    </row>
    <row r="583" spans="2:13">
      <c r="B583" s="267"/>
      <c r="C583" s="268"/>
      <c r="D583" s="268"/>
      <c r="E583" s="267"/>
      <c r="F583" s="267"/>
      <c r="G583" s="267"/>
      <c r="H583" s="267"/>
      <c r="I583" s="267"/>
      <c r="J583" s="267"/>
      <c r="K583" s="267"/>
      <c r="L583" s="267"/>
      <c r="M583" s="267"/>
    </row>
    <row r="584" spans="2:13">
      <c r="B584" s="267"/>
      <c r="C584" s="268"/>
      <c r="D584" s="268"/>
      <c r="E584" s="267"/>
      <c r="F584" s="267"/>
      <c r="G584" s="267"/>
      <c r="H584" s="267"/>
      <c r="I584" s="267"/>
      <c r="J584" s="267"/>
      <c r="K584" s="267"/>
      <c r="L584" s="267"/>
      <c r="M584" s="267"/>
    </row>
    <row r="585" spans="2:13">
      <c r="B585" s="267"/>
      <c r="C585" s="268"/>
      <c r="D585" s="268"/>
      <c r="E585" s="267"/>
      <c r="F585" s="267"/>
      <c r="G585" s="267"/>
      <c r="H585" s="267"/>
      <c r="I585" s="267"/>
      <c r="J585" s="267"/>
      <c r="K585" s="267"/>
      <c r="L585" s="267"/>
      <c r="M585" s="267"/>
    </row>
    <row r="586" spans="2:13">
      <c r="B586" s="267"/>
      <c r="C586" s="268"/>
      <c r="D586" s="268"/>
      <c r="E586" s="267"/>
      <c r="F586" s="267"/>
      <c r="G586" s="267"/>
      <c r="H586" s="267"/>
      <c r="I586" s="267"/>
      <c r="J586" s="267"/>
      <c r="K586" s="267"/>
      <c r="L586" s="267"/>
      <c r="M586" s="267"/>
    </row>
    <row r="587" spans="2:13">
      <c r="B587" s="267"/>
      <c r="C587" s="268"/>
      <c r="D587" s="268"/>
      <c r="E587" s="267"/>
      <c r="F587" s="267"/>
      <c r="G587" s="267"/>
      <c r="H587" s="267"/>
      <c r="I587" s="267"/>
      <c r="J587" s="267"/>
      <c r="K587" s="267"/>
      <c r="L587" s="267"/>
      <c r="M587" s="267"/>
    </row>
    <row r="588" spans="2:13">
      <c r="B588" s="267"/>
      <c r="C588" s="268"/>
      <c r="D588" s="268"/>
      <c r="E588" s="267"/>
      <c r="F588" s="267"/>
      <c r="G588" s="267"/>
      <c r="H588" s="267"/>
      <c r="I588" s="267"/>
      <c r="J588" s="267"/>
      <c r="K588" s="267"/>
      <c r="L588" s="267"/>
      <c r="M588" s="267"/>
    </row>
    <row r="589" spans="2:13">
      <c r="B589" s="267"/>
      <c r="C589" s="268"/>
      <c r="D589" s="268"/>
      <c r="E589" s="267"/>
      <c r="F589" s="267"/>
      <c r="G589" s="267"/>
      <c r="H589" s="267"/>
      <c r="I589" s="267"/>
      <c r="J589" s="267"/>
      <c r="K589" s="267"/>
      <c r="L589" s="267"/>
      <c r="M589" s="267"/>
    </row>
    <row r="590" spans="2:13">
      <c r="B590" s="267"/>
      <c r="C590" s="268"/>
      <c r="D590" s="268"/>
      <c r="E590" s="267"/>
      <c r="F590" s="267"/>
      <c r="G590" s="267"/>
      <c r="H590" s="267"/>
      <c r="I590" s="267"/>
      <c r="J590" s="267"/>
      <c r="K590" s="267"/>
      <c r="L590" s="267"/>
      <c r="M590" s="267"/>
    </row>
    <row r="591" spans="2:13">
      <c r="B591" s="267"/>
      <c r="C591" s="268"/>
      <c r="D591" s="268"/>
      <c r="E591" s="267"/>
      <c r="F591" s="267"/>
      <c r="G591" s="267"/>
      <c r="H591" s="267"/>
      <c r="I591" s="267"/>
      <c r="J591" s="267"/>
      <c r="K591" s="267"/>
      <c r="L591" s="267"/>
      <c r="M591" s="267"/>
    </row>
    <row r="592" spans="2:13">
      <c r="B592" s="267"/>
      <c r="C592" s="268"/>
      <c r="D592" s="268"/>
      <c r="E592" s="267"/>
      <c r="F592" s="267"/>
      <c r="G592" s="267"/>
      <c r="H592" s="267"/>
      <c r="I592" s="267"/>
      <c r="J592" s="267"/>
      <c r="K592" s="267"/>
      <c r="L592" s="267"/>
      <c r="M592" s="267"/>
    </row>
    <row r="593" spans="2:13">
      <c r="B593" s="267"/>
      <c r="C593" s="268"/>
      <c r="D593" s="268"/>
      <c r="E593" s="267"/>
      <c r="F593" s="267"/>
      <c r="G593" s="267"/>
      <c r="H593" s="267"/>
      <c r="I593" s="267"/>
      <c r="J593" s="267"/>
      <c r="K593" s="267"/>
      <c r="L593" s="267"/>
      <c r="M593" s="267"/>
    </row>
    <row r="594" spans="2:13">
      <c r="B594" s="267"/>
      <c r="C594" s="268"/>
      <c r="D594" s="268"/>
      <c r="E594" s="267"/>
      <c r="F594" s="267"/>
      <c r="G594" s="267"/>
      <c r="H594" s="267"/>
      <c r="I594" s="267"/>
      <c r="J594" s="267"/>
      <c r="K594" s="267"/>
      <c r="L594" s="267"/>
      <c r="M594" s="267"/>
    </row>
    <row r="595" spans="2:13">
      <c r="B595" s="267"/>
      <c r="C595" s="268"/>
      <c r="D595" s="268"/>
      <c r="E595" s="267"/>
      <c r="F595" s="267"/>
      <c r="G595" s="267"/>
      <c r="H595" s="267"/>
      <c r="I595" s="267"/>
      <c r="J595" s="267"/>
      <c r="K595" s="267"/>
      <c r="L595" s="267"/>
      <c r="M595" s="267"/>
    </row>
    <row r="596" spans="2:13">
      <c r="B596" s="267"/>
      <c r="C596" s="268"/>
      <c r="D596" s="268"/>
      <c r="E596" s="267"/>
      <c r="F596" s="267"/>
      <c r="G596" s="267"/>
      <c r="H596" s="267"/>
      <c r="I596" s="267"/>
      <c r="J596" s="267"/>
      <c r="K596" s="267"/>
      <c r="L596" s="267"/>
      <c r="M596" s="267"/>
    </row>
    <row r="597" spans="2:13">
      <c r="B597" s="267"/>
      <c r="C597" s="268"/>
      <c r="D597" s="268"/>
      <c r="E597" s="267"/>
      <c r="F597" s="267"/>
      <c r="G597" s="267"/>
      <c r="H597" s="267"/>
      <c r="I597" s="267"/>
      <c r="J597" s="267"/>
      <c r="K597" s="267"/>
      <c r="L597" s="267"/>
      <c r="M597" s="267"/>
    </row>
    <row r="598" spans="2:13">
      <c r="B598" s="267"/>
      <c r="C598" s="268"/>
      <c r="D598" s="268"/>
      <c r="E598" s="267"/>
      <c r="F598" s="267"/>
      <c r="G598" s="267"/>
      <c r="H598" s="267"/>
      <c r="I598" s="267"/>
      <c r="J598" s="267"/>
      <c r="K598" s="267"/>
      <c r="L598" s="267"/>
      <c r="M598" s="267"/>
    </row>
    <row r="599" spans="2:13">
      <c r="B599" s="267"/>
      <c r="C599" s="268"/>
      <c r="D599" s="268"/>
      <c r="E599" s="267"/>
      <c r="F599" s="267"/>
      <c r="G599" s="267"/>
      <c r="H599" s="267"/>
      <c r="I599" s="267"/>
      <c r="J599" s="267"/>
      <c r="K599" s="267"/>
      <c r="L599" s="267"/>
      <c r="M599" s="267"/>
    </row>
    <row r="600" spans="2:13">
      <c r="B600" s="267"/>
      <c r="C600" s="268"/>
      <c r="D600" s="268"/>
      <c r="E600" s="267"/>
      <c r="F600" s="267"/>
      <c r="G600" s="267"/>
      <c r="H600" s="267"/>
      <c r="I600" s="267"/>
      <c r="J600" s="267"/>
      <c r="K600" s="267"/>
      <c r="L600" s="267"/>
      <c r="M600" s="267"/>
    </row>
    <row r="601" spans="2:13">
      <c r="B601" s="267"/>
      <c r="C601" s="268"/>
      <c r="D601" s="268"/>
      <c r="E601" s="267"/>
      <c r="F601" s="267"/>
      <c r="G601" s="267"/>
      <c r="H601" s="267"/>
      <c r="I601" s="267"/>
      <c r="J601" s="267"/>
      <c r="K601" s="267"/>
      <c r="L601" s="267"/>
      <c r="M601" s="267"/>
    </row>
    <row r="602" spans="2:13">
      <c r="B602" s="267"/>
      <c r="C602" s="268"/>
      <c r="D602" s="268"/>
      <c r="E602" s="267"/>
      <c r="F602" s="267"/>
      <c r="G602" s="267"/>
      <c r="H602" s="267"/>
      <c r="I602" s="267"/>
      <c r="J602" s="267"/>
      <c r="K602" s="267"/>
      <c r="L602" s="267"/>
      <c r="M602" s="267"/>
    </row>
    <row r="603" spans="2:13">
      <c r="B603" s="267"/>
      <c r="C603" s="268"/>
      <c r="D603" s="268"/>
      <c r="E603" s="267"/>
      <c r="F603" s="267"/>
      <c r="G603" s="267"/>
      <c r="H603" s="267"/>
      <c r="I603" s="267"/>
      <c r="J603" s="267"/>
      <c r="K603" s="267"/>
      <c r="L603" s="267"/>
      <c r="M603" s="267"/>
    </row>
    <row r="604" spans="2:13">
      <c r="B604" s="267"/>
      <c r="C604" s="268"/>
      <c r="D604" s="268"/>
      <c r="E604" s="267"/>
      <c r="F604" s="267"/>
      <c r="G604" s="267"/>
      <c r="H604" s="267"/>
      <c r="I604" s="267"/>
      <c r="J604" s="267"/>
      <c r="K604" s="267"/>
      <c r="L604" s="267"/>
      <c r="M604" s="267"/>
    </row>
    <row r="605" spans="2:13">
      <c r="B605" s="267"/>
      <c r="C605" s="268"/>
      <c r="D605" s="268"/>
      <c r="E605" s="267"/>
      <c r="F605" s="267"/>
      <c r="G605" s="267"/>
      <c r="H605" s="267"/>
      <c r="I605" s="267"/>
      <c r="J605" s="267"/>
      <c r="K605" s="267"/>
      <c r="L605" s="267"/>
      <c r="M605" s="267"/>
    </row>
    <row r="606" spans="2:13">
      <c r="B606" s="267"/>
      <c r="C606" s="268"/>
      <c r="D606" s="268"/>
      <c r="E606" s="267"/>
      <c r="F606" s="267"/>
      <c r="G606" s="267"/>
      <c r="H606" s="267"/>
      <c r="I606" s="267"/>
      <c r="J606" s="267"/>
      <c r="K606" s="267"/>
      <c r="L606" s="267"/>
      <c r="M606" s="267"/>
    </row>
    <row r="607" spans="2:13">
      <c r="B607" s="267"/>
      <c r="C607" s="268"/>
      <c r="D607" s="268"/>
      <c r="E607" s="267"/>
      <c r="F607" s="267"/>
      <c r="G607" s="267"/>
      <c r="H607" s="267"/>
      <c r="I607" s="267"/>
      <c r="J607" s="267"/>
      <c r="K607" s="267"/>
      <c r="L607" s="267"/>
      <c r="M607" s="267"/>
    </row>
    <row r="608" spans="2:13">
      <c r="B608" s="267"/>
      <c r="C608" s="268"/>
      <c r="D608" s="268"/>
      <c r="E608" s="267"/>
      <c r="F608" s="267"/>
      <c r="G608" s="267"/>
      <c r="H608" s="267"/>
      <c r="I608" s="267"/>
      <c r="J608" s="267"/>
      <c r="K608" s="267"/>
      <c r="L608" s="267"/>
      <c r="M608" s="267"/>
    </row>
    <row r="609" spans="2:13">
      <c r="B609" s="267"/>
      <c r="C609" s="268"/>
      <c r="D609" s="268"/>
      <c r="E609" s="267"/>
      <c r="F609" s="267"/>
      <c r="G609" s="267"/>
      <c r="H609" s="267"/>
      <c r="I609" s="267"/>
      <c r="J609" s="267"/>
      <c r="K609" s="267"/>
      <c r="L609" s="267"/>
      <c r="M609" s="267"/>
    </row>
    <row r="610" spans="2:13">
      <c r="B610" s="267"/>
      <c r="C610" s="268"/>
      <c r="D610" s="268"/>
      <c r="E610" s="267"/>
      <c r="F610" s="267"/>
      <c r="G610" s="267"/>
      <c r="H610" s="267"/>
      <c r="I610" s="267"/>
      <c r="J610" s="267"/>
      <c r="K610" s="267"/>
      <c r="L610" s="267"/>
      <c r="M610" s="267"/>
    </row>
    <row r="611" spans="2:13">
      <c r="B611" s="267"/>
      <c r="C611" s="268"/>
      <c r="D611" s="268"/>
      <c r="E611" s="267"/>
      <c r="F611" s="267"/>
      <c r="G611" s="267"/>
      <c r="H611" s="267"/>
      <c r="I611" s="267"/>
      <c r="J611" s="267"/>
      <c r="K611" s="267"/>
      <c r="L611" s="267"/>
      <c r="M611" s="267"/>
    </row>
    <row r="612" spans="2:13">
      <c r="B612" s="267"/>
      <c r="C612" s="268"/>
      <c r="D612" s="268"/>
      <c r="E612" s="267"/>
      <c r="F612" s="267"/>
      <c r="G612" s="267"/>
      <c r="H612" s="267"/>
      <c r="I612" s="267"/>
      <c r="J612" s="267"/>
      <c r="K612" s="267"/>
      <c r="L612" s="267"/>
      <c r="M612" s="267"/>
    </row>
    <row r="613" spans="2:13">
      <c r="B613" s="267"/>
      <c r="C613" s="268"/>
      <c r="D613" s="268"/>
      <c r="E613" s="267"/>
      <c r="F613" s="267"/>
      <c r="G613" s="267"/>
      <c r="H613" s="267"/>
      <c r="I613" s="267"/>
      <c r="J613" s="267"/>
      <c r="K613" s="267"/>
      <c r="L613" s="267"/>
      <c r="M613" s="267"/>
    </row>
    <row r="614" spans="2:13">
      <c r="B614" s="267"/>
      <c r="C614" s="268"/>
      <c r="D614" s="268"/>
      <c r="E614" s="267"/>
      <c r="F614" s="267"/>
      <c r="G614" s="267"/>
      <c r="H614" s="267"/>
      <c r="I614" s="267"/>
      <c r="J614" s="267"/>
      <c r="K614" s="267"/>
      <c r="L614" s="267"/>
      <c r="M614" s="267"/>
    </row>
    <row r="615" spans="2:13">
      <c r="B615" s="267"/>
      <c r="C615" s="268"/>
      <c r="D615" s="268"/>
      <c r="E615" s="267"/>
      <c r="F615" s="267"/>
      <c r="G615" s="267"/>
      <c r="H615" s="267"/>
      <c r="I615" s="267"/>
      <c r="J615" s="267"/>
      <c r="K615" s="267"/>
      <c r="L615" s="267"/>
      <c r="M615" s="267"/>
    </row>
    <row r="616" spans="2:13">
      <c r="B616" s="267"/>
      <c r="C616" s="268"/>
      <c r="D616" s="268"/>
      <c r="E616" s="267"/>
      <c r="F616" s="267"/>
      <c r="G616" s="267"/>
      <c r="H616" s="267"/>
      <c r="I616" s="267"/>
      <c r="J616" s="267"/>
      <c r="K616" s="267"/>
      <c r="L616" s="267"/>
      <c r="M616" s="267"/>
    </row>
    <row r="617" spans="2:13">
      <c r="B617" s="267"/>
      <c r="C617" s="268"/>
      <c r="D617" s="268"/>
      <c r="E617" s="267"/>
      <c r="F617" s="267"/>
      <c r="G617" s="267"/>
      <c r="H617" s="267"/>
      <c r="I617" s="267"/>
      <c r="J617" s="267"/>
      <c r="K617" s="267"/>
      <c r="L617" s="267"/>
      <c r="M617" s="267"/>
    </row>
    <row r="618" spans="2:13">
      <c r="B618" s="267"/>
      <c r="C618" s="268"/>
      <c r="D618" s="268"/>
      <c r="E618" s="267"/>
      <c r="F618" s="267"/>
      <c r="G618" s="267"/>
      <c r="H618" s="267"/>
      <c r="I618" s="267"/>
      <c r="J618" s="267"/>
      <c r="K618" s="267"/>
      <c r="L618" s="267"/>
      <c r="M618" s="267"/>
    </row>
    <row r="619" spans="2:13">
      <c r="B619" s="267"/>
      <c r="C619" s="268"/>
      <c r="D619" s="268"/>
      <c r="E619" s="267"/>
      <c r="F619" s="267"/>
      <c r="G619" s="267"/>
      <c r="H619" s="267"/>
      <c r="I619" s="267"/>
      <c r="J619" s="267"/>
      <c r="K619" s="267"/>
      <c r="L619" s="267"/>
      <c r="M619" s="267"/>
    </row>
    <row r="620" spans="2:13">
      <c r="B620" s="267"/>
      <c r="C620" s="268"/>
      <c r="D620" s="268"/>
      <c r="E620" s="267"/>
      <c r="F620" s="267"/>
      <c r="G620" s="267"/>
      <c r="H620" s="267"/>
      <c r="I620" s="267"/>
      <c r="J620" s="267"/>
      <c r="K620" s="267"/>
      <c r="L620" s="267"/>
      <c r="M620" s="267"/>
    </row>
    <row r="621" spans="2:13">
      <c r="B621" s="267"/>
      <c r="C621" s="268"/>
      <c r="D621" s="268"/>
      <c r="E621" s="267"/>
      <c r="F621" s="267"/>
      <c r="G621" s="267"/>
      <c r="H621" s="267"/>
      <c r="I621" s="267"/>
      <c r="J621" s="267"/>
      <c r="K621" s="267"/>
      <c r="L621" s="267"/>
      <c r="M621" s="267"/>
    </row>
    <row r="622" spans="2:13">
      <c r="B622" s="267"/>
      <c r="C622" s="268"/>
      <c r="D622" s="268"/>
      <c r="E622" s="267"/>
      <c r="F622" s="267"/>
      <c r="G622" s="267"/>
      <c r="H622" s="267"/>
      <c r="I622" s="267"/>
      <c r="J622" s="267"/>
      <c r="K622" s="267"/>
      <c r="L622" s="267"/>
      <c r="M622" s="267"/>
    </row>
    <row r="623" spans="2:13">
      <c r="B623" s="267"/>
      <c r="C623" s="268"/>
      <c r="D623" s="268"/>
      <c r="E623" s="267"/>
      <c r="F623" s="267"/>
      <c r="G623" s="267"/>
      <c r="H623" s="267"/>
      <c r="I623" s="267"/>
      <c r="J623" s="267"/>
      <c r="K623" s="267"/>
      <c r="L623" s="267"/>
      <c r="M623" s="267"/>
    </row>
    <row r="624" spans="2:13">
      <c r="B624" s="267"/>
      <c r="C624" s="268"/>
      <c r="D624" s="268"/>
      <c r="E624" s="267"/>
      <c r="F624" s="267"/>
      <c r="G624" s="267"/>
      <c r="H624" s="267"/>
      <c r="I624" s="267"/>
      <c r="J624" s="267"/>
      <c r="K624" s="267"/>
      <c r="L624" s="267"/>
      <c r="M624" s="267"/>
    </row>
    <row r="625" spans="2:13">
      <c r="B625" s="267"/>
      <c r="C625" s="268"/>
      <c r="D625" s="268"/>
      <c r="E625" s="267"/>
      <c r="F625" s="267"/>
      <c r="G625" s="267"/>
      <c r="H625" s="267"/>
      <c r="I625" s="267"/>
      <c r="J625" s="267"/>
      <c r="K625" s="267"/>
      <c r="L625" s="267"/>
      <c r="M625" s="267"/>
    </row>
    <row r="626" spans="2:13">
      <c r="B626" s="267"/>
      <c r="C626" s="268"/>
      <c r="D626" s="268"/>
      <c r="E626" s="267"/>
      <c r="F626" s="267"/>
      <c r="G626" s="267"/>
      <c r="H626" s="267"/>
      <c r="I626" s="267"/>
      <c r="J626" s="267"/>
      <c r="K626" s="267"/>
      <c r="L626" s="267"/>
      <c r="M626" s="267"/>
    </row>
    <row r="627" spans="2:13">
      <c r="B627" s="267"/>
      <c r="C627" s="268"/>
      <c r="D627" s="268"/>
      <c r="E627" s="267"/>
      <c r="F627" s="267"/>
      <c r="G627" s="267"/>
      <c r="H627" s="267"/>
      <c r="I627" s="267"/>
      <c r="J627" s="267"/>
      <c r="K627" s="267"/>
      <c r="L627" s="267"/>
      <c r="M627" s="267"/>
    </row>
    <row r="628" spans="2:13">
      <c r="B628" s="267"/>
      <c r="C628" s="268"/>
      <c r="D628" s="268"/>
      <c r="E628" s="267"/>
      <c r="F628" s="267"/>
      <c r="G628" s="267"/>
      <c r="H628" s="267"/>
      <c r="I628" s="267"/>
      <c r="J628" s="267"/>
      <c r="K628" s="267"/>
      <c r="L628" s="267"/>
      <c r="M628" s="267"/>
    </row>
    <row r="629" spans="2:13">
      <c r="B629" s="267"/>
      <c r="C629" s="268"/>
      <c r="D629" s="268"/>
      <c r="E629" s="267"/>
      <c r="F629" s="267"/>
      <c r="G629" s="267"/>
      <c r="H629" s="267"/>
      <c r="I629" s="267"/>
      <c r="J629" s="267"/>
      <c r="K629" s="267"/>
      <c r="L629" s="267"/>
      <c r="M629" s="267"/>
    </row>
    <row r="630" spans="2:13">
      <c r="B630" s="267"/>
      <c r="C630" s="268"/>
      <c r="D630" s="268"/>
      <c r="E630" s="267"/>
      <c r="F630" s="267"/>
      <c r="G630" s="267"/>
      <c r="H630" s="267"/>
      <c r="I630" s="267"/>
      <c r="J630" s="267"/>
      <c r="K630" s="267"/>
      <c r="L630" s="267"/>
      <c r="M630" s="267"/>
    </row>
    <row r="631" spans="2:13">
      <c r="B631" s="267"/>
      <c r="C631" s="268"/>
      <c r="D631" s="268"/>
      <c r="E631" s="267"/>
      <c r="F631" s="267"/>
      <c r="G631" s="267"/>
      <c r="H631" s="267"/>
      <c r="I631" s="267"/>
      <c r="J631" s="267"/>
      <c r="K631" s="267"/>
      <c r="L631" s="267"/>
      <c r="M631" s="267"/>
    </row>
    <row r="632" spans="2:13">
      <c r="B632" s="267"/>
      <c r="C632" s="268"/>
      <c r="D632" s="268"/>
      <c r="E632" s="267"/>
      <c r="F632" s="267"/>
      <c r="G632" s="267"/>
      <c r="H632" s="267"/>
      <c r="I632" s="267"/>
      <c r="J632" s="267"/>
      <c r="K632" s="267"/>
      <c r="L632" s="267"/>
      <c r="M632" s="267"/>
    </row>
    <row r="633" spans="2:13">
      <c r="B633" s="267"/>
      <c r="C633" s="268"/>
      <c r="D633" s="268"/>
      <c r="E633" s="267"/>
      <c r="F633" s="267"/>
      <c r="G633" s="267"/>
      <c r="H633" s="267"/>
      <c r="I633" s="267"/>
      <c r="J633" s="267"/>
      <c r="K633" s="267"/>
      <c r="L633" s="267"/>
      <c r="M633" s="267"/>
    </row>
    <row r="634" spans="2:13">
      <c r="B634" s="267"/>
      <c r="C634" s="268"/>
      <c r="D634" s="268"/>
      <c r="E634" s="267"/>
      <c r="F634" s="267"/>
      <c r="G634" s="267"/>
      <c r="H634" s="267"/>
      <c r="I634" s="267"/>
      <c r="J634" s="267"/>
      <c r="K634" s="267"/>
      <c r="L634" s="267"/>
      <c r="M634" s="267"/>
    </row>
    <row r="635" spans="2:13">
      <c r="B635" s="267"/>
      <c r="C635" s="268"/>
      <c r="D635" s="268"/>
      <c r="E635" s="267"/>
      <c r="F635" s="267"/>
      <c r="G635" s="267"/>
      <c r="H635" s="267"/>
      <c r="I635" s="267"/>
      <c r="J635" s="267"/>
      <c r="K635" s="267"/>
      <c r="L635" s="267"/>
      <c r="M635" s="267"/>
    </row>
    <row r="636" spans="2:13">
      <c r="B636" s="267"/>
      <c r="C636" s="268"/>
      <c r="D636" s="268"/>
      <c r="E636" s="267"/>
      <c r="F636" s="267"/>
      <c r="G636" s="267"/>
      <c r="H636" s="267"/>
      <c r="I636" s="267"/>
      <c r="J636" s="267"/>
      <c r="K636" s="267"/>
      <c r="L636" s="267"/>
      <c r="M636" s="267"/>
    </row>
    <row r="637" spans="2:13">
      <c r="B637" s="267"/>
      <c r="C637" s="268"/>
      <c r="D637" s="268"/>
      <c r="E637" s="267"/>
      <c r="F637" s="267"/>
      <c r="G637" s="267"/>
      <c r="H637" s="267"/>
      <c r="I637" s="267"/>
      <c r="J637" s="267"/>
      <c r="K637" s="267"/>
      <c r="L637" s="267"/>
      <c r="M637" s="267"/>
    </row>
    <row r="638" spans="2:13">
      <c r="B638" s="267"/>
      <c r="C638" s="268"/>
      <c r="D638" s="268"/>
      <c r="E638" s="267"/>
      <c r="F638" s="267"/>
      <c r="G638" s="267"/>
      <c r="H638" s="267"/>
      <c r="I638" s="267"/>
      <c r="J638" s="267"/>
      <c r="K638" s="267"/>
      <c r="L638" s="267"/>
      <c r="M638" s="267"/>
    </row>
    <row r="639" spans="2:13">
      <c r="B639" s="267"/>
      <c r="C639" s="268"/>
      <c r="D639" s="268"/>
      <c r="E639" s="267"/>
      <c r="F639" s="267"/>
      <c r="G639" s="267"/>
      <c r="H639" s="267"/>
      <c r="I639" s="267"/>
      <c r="J639" s="267"/>
      <c r="K639" s="267"/>
      <c r="L639" s="267"/>
      <c r="M639" s="267"/>
    </row>
    <row r="640" spans="2:13">
      <c r="B640" s="267"/>
      <c r="C640" s="268"/>
      <c r="D640" s="268"/>
      <c r="E640" s="267"/>
      <c r="F640" s="267"/>
      <c r="G640" s="267"/>
      <c r="H640" s="267"/>
      <c r="I640" s="267"/>
      <c r="J640" s="267"/>
      <c r="K640" s="267"/>
      <c r="L640" s="267"/>
      <c r="M640" s="267"/>
    </row>
    <row r="641" spans="2:13">
      <c r="B641" s="267"/>
      <c r="C641" s="268"/>
      <c r="D641" s="268"/>
      <c r="E641" s="267"/>
      <c r="F641" s="267"/>
      <c r="G641" s="267"/>
      <c r="H641" s="267"/>
      <c r="I641" s="267"/>
      <c r="J641" s="267"/>
      <c r="K641" s="267"/>
      <c r="L641" s="267"/>
      <c r="M641" s="267"/>
    </row>
    <row r="642" spans="2:13">
      <c r="B642" s="267"/>
      <c r="C642" s="268"/>
      <c r="D642" s="268"/>
      <c r="E642" s="267"/>
      <c r="F642" s="267"/>
      <c r="G642" s="267"/>
      <c r="H642" s="267"/>
      <c r="I642" s="267"/>
      <c r="J642" s="267"/>
      <c r="K642" s="267"/>
      <c r="L642" s="267"/>
      <c r="M642" s="267"/>
    </row>
    <row r="643" spans="2:13">
      <c r="B643" s="267"/>
      <c r="C643" s="268"/>
      <c r="D643" s="268"/>
      <c r="E643" s="267"/>
      <c r="F643" s="267"/>
      <c r="G643" s="267"/>
      <c r="H643" s="267"/>
      <c r="I643" s="267"/>
      <c r="J643" s="267"/>
      <c r="K643" s="267"/>
      <c r="L643" s="267"/>
      <c r="M643" s="267"/>
    </row>
    <row r="644" spans="2:13">
      <c r="B644" s="267"/>
      <c r="C644" s="268"/>
      <c r="D644" s="268"/>
      <c r="E644" s="267"/>
      <c r="F644" s="267"/>
      <c r="G644" s="267"/>
      <c r="H644" s="267"/>
      <c r="I644" s="267"/>
      <c r="J644" s="267"/>
      <c r="K644" s="267"/>
      <c r="L644" s="267"/>
      <c r="M644" s="267"/>
    </row>
    <row r="645" spans="2:13">
      <c r="B645" s="267"/>
      <c r="C645" s="268"/>
      <c r="D645" s="268"/>
      <c r="E645" s="267"/>
      <c r="F645" s="267"/>
      <c r="G645" s="267"/>
      <c r="H645" s="267"/>
      <c r="I645" s="267"/>
      <c r="J645" s="267"/>
      <c r="K645" s="267"/>
      <c r="L645" s="267"/>
      <c r="M645" s="267"/>
    </row>
    <row r="646" spans="2:13">
      <c r="B646" s="267"/>
      <c r="C646" s="268"/>
      <c r="D646" s="268"/>
      <c r="E646" s="267"/>
      <c r="F646" s="267"/>
      <c r="G646" s="267"/>
      <c r="H646" s="267"/>
      <c r="I646" s="267"/>
      <c r="J646" s="267"/>
      <c r="K646" s="267"/>
      <c r="L646" s="267"/>
      <c r="M646" s="267"/>
    </row>
    <row r="647" spans="2:13">
      <c r="B647" s="267"/>
      <c r="C647" s="268"/>
      <c r="D647" s="268"/>
      <c r="E647" s="267"/>
      <c r="F647" s="267"/>
      <c r="G647" s="267"/>
      <c r="H647" s="267"/>
      <c r="I647" s="267"/>
      <c r="J647" s="267"/>
      <c r="K647" s="267"/>
      <c r="L647" s="267"/>
      <c r="M647" s="267"/>
    </row>
    <row r="648" spans="2:13">
      <c r="B648" s="267"/>
      <c r="C648" s="268"/>
      <c r="D648" s="268"/>
      <c r="E648" s="267"/>
      <c r="F648" s="267"/>
      <c r="G648" s="267"/>
      <c r="H648" s="267"/>
      <c r="I648" s="267"/>
      <c r="J648" s="267"/>
      <c r="K648" s="267"/>
      <c r="L648" s="267"/>
      <c r="M648" s="267"/>
    </row>
    <row r="649" spans="2:13">
      <c r="B649" s="267"/>
      <c r="C649" s="268"/>
      <c r="D649" s="268"/>
      <c r="E649" s="267"/>
      <c r="F649" s="267"/>
      <c r="G649" s="267"/>
      <c r="H649" s="267"/>
      <c r="I649" s="267"/>
      <c r="J649" s="267"/>
      <c r="K649" s="267"/>
      <c r="L649" s="267"/>
      <c r="M649" s="267"/>
    </row>
    <row r="650" spans="2:13">
      <c r="B650" s="267"/>
      <c r="C650" s="268"/>
      <c r="D650" s="268"/>
      <c r="E650" s="267"/>
      <c r="F650" s="267"/>
      <c r="G650" s="267"/>
      <c r="H650" s="267"/>
      <c r="I650" s="267"/>
      <c r="J650" s="267"/>
      <c r="K650" s="267"/>
      <c r="L650" s="267"/>
      <c r="M650" s="267"/>
    </row>
    <row r="651" spans="2:13">
      <c r="B651" s="267"/>
      <c r="C651" s="268"/>
      <c r="D651" s="268"/>
      <c r="E651" s="267"/>
      <c r="F651" s="267"/>
      <c r="G651" s="267"/>
      <c r="H651" s="267"/>
      <c r="I651" s="267"/>
      <c r="J651" s="267"/>
      <c r="K651" s="267"/>
      <c r="L651" s="267"/>
      <c r="M651" s="267"/>
    </row>
    <row r="652" spans="2:13">
      <c r="B652" s="267"/>
      <c r="C652" s="268"/>
      <c r="D652" s="268"/>
      <c r="E652" s="267"/>
      <c r="F652" s="267"/>
      <c r="G652" s="267"/>
      <c r="H652" s="267"/>
      <c r="I652" s="267"/>
      <c r="J652" s="267"/>
      <c r="K652" s="267"/>
      <c r="L652" s="267"/>
      <c r="M652" s="267"/>
    </row>
    <row r="653" spans="2:13">
      <c r="B653" s="267"/>
      <c r="C653" s="268"/>
      <c r="D653" s="268"/>
      <c r="E653" s="267"/>
      <c r="F653" s="267"/>
      <c r="G653" s="267"/>
      <c r="H653" s="267"/>
      <c r="I653" s="267"/>
      <c r="J653" s="267"/>
      <c r="K653" s="267"/>
      <c r="L653" s="267"/>
      <c r="M653" s="267"/>
    </row>
    <row r="654" spans="2:13">
      <c r="B654" s="267"/>
      <c r="C654" s="268"/>
      <c r="D654" s="268"/>
      <c r="E654" s="267"/>
      <c r="F654" s="267"/>
      <c r="G654" s="267"/>
      <c r="H654" s="267"/>
      <c r="I654" s="267"/>
      <c r="J654" s="267"/>
      <c r="K654" s="267"/>
      <c r="L654" s="267"/>
      <c r="M654" s="267"/>
    </row>
    <row r="655" spans="2:13">
      <c r="B655" s="267"/>
      <c r="C655" s="268"/>
      <c r="D655" s="268"/>
      <c r="E655" s="267"/>
      <c r="F655" s="267"/>
      <c r="G655" s="267"/>
      <c r="H655" s="267"/>
      <c r="I655" s="267"/>
      <c r="J655" s="267"/>
      <c r="K655" s="267"/>
      <c r="L655" s="267"/>
      <c r="M655" s="267"/>
    </row>
    <row r="656" spans="2:13">
      <c r="B656" s="267"/>
      <c r="C656" s="268"/>
      <c r="D656" s="268"/>
      <c r="E656" s="267"/>
      <c r="F656" s="267"/>
      <c r="G656" s="267"/>
      <c r="H656" s="267"/>
      <c r="I656" s="267"/>
      <c r="J656" s="267"/>
      <c r="K656" s="267"/>
      <c r="L656" s="267"/>
      <c r="M656" s="267"/>
    </row>
    <row r="657" spans="2:13">
      <c r="B657" s="267"/>
      <c r="C657" s="268"/>
      <c r="D657" s="268"/>
      <c r="E657" s="267"/>
      <c r="F657" s="267"/>
      <c r="G657" s="267"/>
      <c r="H657" s="267"/>
      <c r="I657" s="267"/>
      <c r="J657" s="267"/>
      <c r="K657" s="267"/>
      <c r="L657" s="267"/>
      <c r="M657" s="267"/>
    </row>
    <row r="658" spans="2:13">
      <c r="B658" s="267"/>
      <c r="C658" s="268"/>
      <c r="D658" s="268"/>
      <c r="E658" s="267"/>
      <c r="F658" s="267"/>
      <c r="G658" s="267"/>
      <c r="H658" s="267"/>
      <c r="I658" s="267"/>
      <c r="J658" s="267"/>
      <c r="K658" s="267"/>
      <c r="L658" s="267"/>
      <c r="M658" s="267"/>
    </row>
    <row r="659" spans="2:13">
      <c r="B659" s="267"/>
      <c r="C659" s="268"/>
      <c r="D659" s="268"/>
      <c r="E659" s="267"/>
      <c r="F659" s="267"/>
      <c r="G659" s="267"/>
      <c r="H659" s="267"/>
      <c r="I659" s="267"/>
      <c r="J659" s="267"/>
      <c r="K659" s="267"/>
      <c r="L659" s="267"/>
      <c r="M659" s="267"/>
    </row>
    <row r="660" spans="2:13">
      <c r="B660" s="267"/>
      <c r="C660" s="268"/>
      <c r="D660" s="268"/>
      <c r="E660" s="267"/>
      <c r="F660" s="267"/>
      <c r="G660" s="267"/>
      <c r="H660" s="267"/>
      <c r="I660" s="267"/>
      <c r="J660" s="267"/>
      <c r="K660" s="267"/>
      <c r="L660" s="267"/>
      <c r="M660" s="267"/>
    </row>
    <row r="661" spans="2:13">
      <c r="B661" s="267"/>
      <c r="C661" s="268"/>
      <c r="D661" s="268"/>
      <c r="E661" s="267"/>
      <c r="F661" s="267"/>
      <c r="G661" s="267"/>
      <c r="H661" s="267"/>
      <c r="I661" s="267"/>
      <c r="J661" s="267"/>
      <c r="K661" s="267"/>
      <c r="L661" s="267"/>
      <c r="M661" s="267"/>
    </row>
    <row r="662" spans="2:13">
      <c r="B662" s="267"/>
      <c r="C662" s="268"/>
      <c r="D662" s="268"/>
      <c r="E662" s="267"/>
      <c r="F662" s="267"/>
      <c r="G662" s="267"/>
      <c r="H662" s="267"/>
      <c r="I662" s="267"/>
      <c r="J662" s="267"/>
      <c r="K662" s="267"/>
      <c r="L662" s="267"/>
      <c r="M662" s="267"/>
    </row>
    <row r="663" spans="2:13">
      <c r="B663" s="267"/>
      <c r="C663" s="268"/>
      <c r="D663" s="268"/>
      <c r="E663" s="267"/>
      <c r="F663" s="267"/>
      <c r="G663" s="267"/>
      <c r="H663" s="267"/>
      <c r="I663" s="267"/>
      <c r="J663" s="267"/>
      <c r="K663" s="267"/>
      <c r="L663" s="267"/>
      <c r="M663" s="267"/>
    </row>
    <row r="664" spans="2:13">
      <c r="B664" s="267"/>
      <c r="C664" s="268"/>
      <c r="D664" s="268"/>
      <c r="E664" s="267"/>
      <c r="F664" s="267"/>
      <c r="G664" s="267"/>
      <c r="H664" s="267"/>
      <c r="I664" s="267"/>
      <c r="J664" s="267"/>
      <c r="K664" s="267"/>
      <c r="L664" s="267"/>
      <c r="M664" s="267"/>
    </row>
    <row r="665" spans="2:13">
      <c r="B665" s="267"/>
      <c r="C665" s="268"/>
      <c r="D665" s="268"/>
      <c r="E665" s="267"/>
      <c r="F665" s="267"/>
      <c r="G665" s="267"/>
      <c r="H665" s="267"/>
      <c r="I665" s="267"/>
      <c r="J665" s="267"/>
      <c r="K665" s="267"/>
      <c r="L665" s="267"/>
      <c r="M665" s="267"/>
    </row>
    <row r="666" spans="2:13">
      <c r="B666" s="267"/>
      <c r="C666" s="268"/>
      <c r="D666" s="268"/>
      <c r="E666" s="267"/>
      <c r="F666" s="267"/>
      <c r="G666" s="267"/>
      <c r="H666" s="267"/>
      <c r="I666" s="267"/>
      <c r="J666" s="267"/>
      <c r="K666" s="267"/>
      <c r="L666" s="267"/>
      <c r="M666" s="267"/>
    </row>
    <row r="667" spans="2:13">
      <c r="B667" s="267"/>
      <c r="C667" s="268"/>
      <c r="D667" s="268"/>
      <c r="E667" s="267"/>
      <c r="F667" s="267"/>
      <c r="G667" s="267"/>
      <c r="H667" s="267"/>
      <c r="I667" s="267"/>
      <c r="J667" s="267"/>
      <c r="K667" s="267"/>
      <c r="L667" s="267"/>
      <c r="M667" s="267"/>
    </row>
    <row r="668" spans="2:13">
      <c r="B668" s="267"/>
      <c r="C668" s="268"/>
      <c r="D668" s="268"/>
      <c r="E668" s="267"/>
      <c r="F668" s="267"/>
      <c r="G668" s="267"/>
      <c r="H668" s="267"/>
      <c r="I668" s="267"/>
      <c r="J668" s="267"/>
      <c r="K668" s="267"/>
      <c r="L668" s="267"/>
      <c r="M668" s="267"/>
    </row>
    <row r="669" spans="2:13">
      <c r="B669" s="267"/>
      <c r="C669" s="268"/>
      <c r="D669" s="268"/>
      <c r="E669" s="267"/>
      <c r="F669" s="267"/>
      <c r="G669" s="267"/>
      <c r="H669" s="267"/>
      <c r="I669" s="267"/>
      <c r="J669" s="267"/>
      <c r="K669" s="267"/>
      <c r="L669" s="267"/>
      <c r="M669" s="267"/>
    </row>
    <row r="670" spans="2:13">
      <c r="B670" s="267"/>
      <c r="C670" s="268"/>
      <c r="D670" s="268"/>
      <c r="E670" s="267"/>
      <c r="F670" s="267"/>
      <c r="G670" s="267"/>
      <c r="H670" s="267"/>
      <c r="I670" s="267"/>
      <c r="J670" s="267"/>
      <c r="K670" s="267"/>
      <c r="L670" s="267"/>
      <c r="M670" s="267"/>
    </row>
    <row r="671" spans="2:13">
      <c r="B671" s="267"/>
      <c r="C671" s="268"/>
      <c r="D671" s="268"/>
      <c r="E671" s="267"/>
      <c r="F671" s="267"/>
      <c r="G671" s="267"/>
      <c r="H671" s="267"/>
      <c r="I671" s="267"/>
      <c r="J671" s="267"/>
      <c r="K671" s="267"/>
      <c r="L671" s="267"/>
      <c r="M671" s="267"/>
    </row>
    <row r="672" spans="2:13">
      <c r="B672" s="267"/>
      <c r="C672" s="268"/>
      <c r="D672" s="268"/>
      <c r="E672" s="267"/>
      <c r="F672" s="267"/>
      <c r="G672" s="267"/>
      <c r="H672" s="267"/>
      <c r="I672" s="267"/>
      <c r="J672" s="267"/>
      <c r="K672" s="267"/>
      <c r="L672" s="267"/>
      <c r="M672" s="267"/>
    </row>
    <row r="673" spans="2:13">
      <c r="B673" s="267"/>
      <c r="C673" s="268"/>
      <c r="D673" s="268"/>
      <c r="E673" s="267"/>
      <c r="F673" s="267"/>
      <c r="G673" s="267"/>
      <c r="H673" s="267"/>
      <c r="I673" s="267"/>
      <c r="J673" s="267"/>
      <c r="K673" s="267"/>
      <c r="L673" s="267"/>
      <c r="M673" s="267"/>
    </row>
    <row r="674" spans="2:13">
      <c r="B674" s="267"/>
      <c r="C674" s="268"/>
      <c r="D674" s="268"/>
      <c r="E674" s="267"/>
      <c r="F674" s="267"/>
      <c r="G674" s="267"/>
      <c r="H674" s="267"/>
      <c r="I674" s="267"/>
      <c r="J674" s="267"/>
      <c r="K674" s="267"/>
      <c r="L674" s="267"/>
      <c r="M674" s="267"/>
    </row>
    <row r="675" spans="2:13">
      <c r="B675" s="267"/>
      <c r="C675" s="268"/>
      <c r="D675" s="268"/>
      <c r="E675" s="267"/>
      <c r="F675" s="267"/>
      <c r="G675" s="267"/>
      <c r="H675" s="267"/>
      <c r="I675" s="267"/>
      <c r="J675" s="267"/>
      <c r="K675" s="267"/>
      <c r="L675" s="267"/>
      <c r="M675" s="267"/>
    </row>
    <row r="676" spans="2:13">
      <c r="B676" s="267"/>
      <c r="C676" s="268"/>
      <c r="D676" s="268"/>
      <c r="E676" s="267"/>
      <c r="F676" s="267"/>
      <c r="G676" s="267"/>
      <c r="H676" s="267"/>
      <c r="I676" s="267"/>
      <c r="J676" s="267"/>
      <c r="K676" s="267"/>
      <c r="L676" s="267"/>
      <c r="M676" s="267"/>
    </row>
    <row r="677" spans="2:13">
      <c r="B677" s="267"/>
      <c r="C677" s="268"/>
      <c r="D677" s="268"/>
      <c r="E677" s="267"/>
      <c r="F677" s="267"/>
      <c r="G677" s="267"/>
      <c r="H677" s="267"/>
      <c r="I677" s="267"/>
      <c r="J677" s="267"/>
      <c r="K677" s="267"/>
      <c r="L677" s="267"/>
      <c r="M677" s="267"/>
    </row>
    <row r="678" spans="2:13">
      <c r="B678" s="267"/>
      <c r="C678" s="268"/>
      <c r="D678" s="268"/>
      <c r="E678" s="267"/>
      <c r="F678" s="267"/>
      <c r="G678" s="267"/>
      <c r="H678" s="267"/>
      <c r="I678" s="267"/>
      <c r="J678" s="267"/>
      <c r="K678" s="267"/>
      <c r="L678" s="267"/>
      <c r="M678" s="267"/>
    </row>
    <row r="679" spans="2:13">
      <c r="B679" s="267"/>
      <c r="C679" s="268"/>
      <c r="D679" s="268"/>
      <c r="E679" s="267"/>
      <c r="F679" s="267"/>
      <c r="G679" s="267"/>
      <c r="H679" s="267"/>
      <c r="I679" s="267"/>
      <c r="J679" s="267"/>
      <c r="K679" s="267"/>
      <c r="L679" s="267"/>
      <c r="M679" s="267"/>
    </row>
    <row r="680" spans="2:13">
      <c r="B680" s="267"/>
      <c r="C680" s="268"/>
      <c r="D680" s="268"/>
      <c r="E680" s="267"/>
      <c r="F680" s="267"/>
      <c r="G680" s="267"/>
      <c r="H680" s="267"/>
      <c r="I680" s="267"/>
      <c r="J680" s="267"/>
      <c r="K680" s="267"/>
      <c r="L680" s="267"/>
      <c r="M680" s="267"/>
    </row>
    <row r="681" spans="2:13">
      <c r="B681" s="267"/>
      <c r="C681" s="268"/>
      <c r="D681" s="268"/>
      <c r="E681" s="267"/>
      <c r="F681" s="267"/>
      <c r="G681" s="267"/>
      <c r="H681" s="267"/>
      <c r="I681" s="267"/>
      <c r="J681" s="267"/>
      <c r="K681" s="267"/>
      <c r="L681" s="267"/>
      <c r="M681" s="267"/>
    </row>
    <row r="682" spans="2:13">
      <c r="B682" s="267"/>
      <c r="C682" s="268"/>
      <c r="D682" s="268"/>
      <c r="E682" s="267"/>
      <c r="F682" s="267"/>
      <c r="G682" s="267"/>
      <c r="H682" s="267"/>
      <c r="I682" s="267"/>
      <c r="J682" s="267"/>
      <c r="K682" s="267"/>
      <c r="L682" s="267"/>
      <c r="M682" s="267"/>
    </row>
    <row r="683" spans="2:13">
      <c r="B683" s="267"/>
      <c r="C683" s="268"/>
      <c r="D683" s="268"/>
      <c r="E683" s="267"/>
      <c r="F683" s="267"/>
      <c r="G683" s="267"/>
      <c r="H683" s="267"/>
      <c r="I683" s="267"/>
      <c r="J683" s="267"/>
      <c r="K683" s="267"/>
      <c r="L683" s="267"/>
      <c r="M683" s="267"/>
    </row>
    <row r="684" spans="2:13">
      <c r="B684" s="267"/>
      <c r="C684" s="268"/>
      <c r="D684" s="268"/>
      <c r="E684" s="267"/>
      <c r="F684" s="267"/>
      <c r="G684" s="267"/>
      <c r="H684" s="267"/>
      <c r="I684" s="267"/>
      <c r="J684" s="267"/>
      <c r="K684" s="267"/>
      <c r="L684" s="267"/>
      <c r="M684" s="267"/>
    </row>
    <row r="685" spans="2:13">
      <c r="B685" s="267"/>
      <c r="C685" s="268"/>
      <c r="D685" s="268"/>
      <c r="E685" s="267"/>
      <c r="F685" s="267"/>
      <c r="G685" s="267"/>
      <c r="H685" s="267"/>
      <c r="I685" s="267"/>
      <c r="J685" s="267"/>
      <c r="K685" s="267"/>
      <c r="L685" s="267"/>
      <c r="M685" s="267"/>
    </row>
    <row r="686" spans="2:13">
      <c r="B686" s="267"/>
      <c r="C686" s="268"/>
      <c r="D686" s="268"/>
      <c r="E686" s="267"/>
      <c r="F686" s="267"/>
      <c r="G686" s="267"/>
      <c r="H686" s="267"/>
      <c r="I686" s="267"/>
      <c r="J686" s="267"/>
      <c r="K686" s="267"/>
      <c r="L686" s="267"/>
      <c r="M686" s="267"/>
    </row>
    <row r="687" spans="2:13">
      <c r="B687" s="267"/>
      <c r="C687" s="268"/>
      <c r="D687" s="268"/>
      <c r="E687" s="267"/>
      <c r="F687" s="267"/>
      <c r="G687" s="267"/>
      <c r="H687" s="267"/>
      <c r="I687" s="267"/>
      <c r="J687" s="267"/>
      <c r="K687" s="267"/>
      <c r="L687" s="267"/>
      <c r="M687" s="267"/>
    </row>
    <row r="688" spans="2:13">
      <c r="B688" s="267"/>
      <c r="C688" s="268"/>
      <c r="D688" s="268"/>
      <c r="E688" s="267"/>
      <c r="F688" s="267"/>
      <c r="G688" s="267"/>
      <c r="H688" s="267"/>
      <c r="I688" s="267"/>
      <c r="J688" s="267"/>
      <c r="K688" s="267"/>
      <c r="L688" s="267"/>
      <c r="M688" s="267"/>
    </row>
    <row r="689" spans="2:13">
      <c r="B689" s="267"/>
      <c r="C689" s="268"/>
      <c r="D689" s="268"/>
      <c r="E689" s="267"/>
      <c r="F689" s="267"/>
      <c r="G689" s="267"/>
      <c r="H689" s="267"/>
      <c r="I689" s="267"/>
      <c r="J689" s="267"/>
      <c r="K689" s="267"/>
      <c r="L689" s="267"/>
      <c r="M689" s="267"/>
    </row>
    <row r="690" spans="2:13">
      <c r="B690" s="267"/>
      <c r="C690" s="268"/>
      <c r="D690" s="268"/>
      <c r="E690" s="267"/>
      <c r="F690" s="267"/>
      <c r="G690" s="267"/>
      <c r="H690" s="267"/>
      <c r="I690" s="267"/>
      <c r="J690" s="267"/>
      <c r="K690" s="267"/>
      <c r="L690" s="267"/>
      <c r="M690" s="267"/>
    </row>
    <row r="691" spans="2:13">
      <c r="B691" s="267"/>
      <c r="C691" s="268"/>
      <c r="D691" s="268"/>
      <c r="E691" s="267"/>
      <c r="F691" s="267"/>
      <c r="G691" s="267"/>
      <c r="H691" s="267"/>
      <c r="I691" s="267"/>
      <c r="J691" s="267"/>
      <c r="K691" s="267"/>
      <c r="L691" s="267"/>
      <c r="M691" s="267"/>
    </row>
    <row r="692" spans="2:13">
      <c r="B692" s="267"/>
      <c r="C692" s="268"/>
      <c r="D692" s="268"/>
      <c r="E692" s="267"/>
      <c r="F692" s="267"/>
      <c r="G692" s="267"/>
      <c r="H692" s="267"/>
      <c r="I692" s="267"/>
      <c r="J692" s="267"/>
      <c r="K692" s="267"/>
      <c r="L692" s="267"/>
      <c r="M692" s="267"/>
    </row>
    <row r="693" spans="2:13">
      <c r="B693" s="267"/>
      <c r="C693" s="268"/>
      <c r="D693" s="268"/>
      <c r="E693" s="267"/>
      <c r="F693" s="267"/>
      <c r="G693" s="267"/>
      <c r="H693" s="267"/>
      <c r="I693" s="267"/>
      <c r="J693" s="267"/>
      <c r="K693" s="267"/>
      <c r="L693" s="267"/>
      <c r="M693" s="267"/>
    </row>
    <row r="694" spans="2:13">
      <c r="B694" s="267"/>
      <c r="C694" s="268"/>
      <c r="D694" s="268"/>
      <c r="E694" s="267"/>
      <c r="F694" s="267"/>
      <c r="G694" s="267"/>
      <c r="H694" s="267"/>
      <c r="I694" s="267"/>
      <c r="J694" s="267"/>
      <c r="K694" s="267"/>
      <c r="L694" s="267"/>
      <c r="M694" s="267"/>
    </row>
    <row r="695" spans="2:13">
      <c r="B695" s="267"/>
      <c r="C695" s="268"/>
      <c r="D695" s="268"/>
      <c r="E695" s="267"/>
      <c r="F695" s="267"/>
      <c r="G695" s="267"/>
      <c r="H695" s="267"/>
      <c r="I695" s="267"/>
      <c r="J695" s="267"/>
      <c r="K695" s="267"/>
      <c r="L695" s="267"/>
      <c r="M695" s="267"/>
    </row>
    <row r="696" spans="2:13">
      <c r="B696" s="267"/>
      <c r="C696" s="268"/>
      <c r="D696" s="268"/>
      <c r="E696" s="267"/>
      <c r="F696" s="267"/>
      <c r="G696" s="267"/>
      <c r="H696" s="267"/>
      <c r="I696" s="267"/>
      <c r="J696" s="267"/>
      <c r="K696" s="267"/>
      <c r="L696" s="267"/>
      <c r="M696" s="267"/>
    </row>
    <row r="697" spans="2:13">
      <c r="B697" s="267"/>
      <c r="C697" s="268"/>
      <c r="D697" s="268"/>
      <c r="E697" s="267"/>
      <c r="F697" s="267"/>
      <c r="G697" s="267"/>
      <c r="H697" s="267"/>
      <c r="I697" s="267"/>
      <c r="J697" s="267"/>
      <c r="K697" s="267"/>
      <c r="L697" s="267"/>
      <c r="M697" s="267"/>
    </row>
    <row r="698" spans="2:13">
      <c r="B698" s="267"/>
      <c r="C698" s="268"/>
      <c r="D698" s="268"/>
      <c r="E698" s="267"/>
      <c r="F698" s="267"/>
      <c r="G698" s="267"/>
      <c r="H698" s="267"/>
      <c r="I698" s="267"/>
      <c r="J698" s="267"/>
      <c r="K698" s="267"/>
      <c r="L698" s="267"/>
      <c r="M698" s="267"/>
    </row>
    <row r="699" spans="2:13">
      <c r="B699" s="267"/>
      <c r="C699" s="268"/>
      <c r="D699" s="268"/>
      <c r="E699" s="267"/>
      <c r="F699" s="267"/>
      <c r="G699" s="267"/>
      <c r="H699" s="267"/>
      <c r="I699" s="267"/>
      <c r="J699" s="267"/>
      <c r="K699" s="267"/>
      <c r="L699" s="267"/>
      <c r="M699" s="267"/>
    </row>
    <row r="700" spans="2:13">
      <c r="B700" s="267"/>
      <c r="C700" s="268"/>
      <c r="D700" s="268"/>
      <c r="E700" s="267"/>
      <c r="F700" s="267"/>
      <c r="G700" s="267"/>
      <c r="H700" s="267"/>
      <c r="I700" s="267"/>
      <c r="J700" s="267"/>
      <c r="K700" s="267"/>
      <c r="L700" s="267"/>
      <c r="M700" s="267"/>
    </row>
    <row r="701" spans="2:13">
      <c r="B701" s="267"/>
      <c r="C701" s="268"/>
      <c r="D701" s="268"/>
      <c r="E701" s="267"/>
      <c r="F701" s="267"/>
      <c r="G701" s="267"/>
      <c r="H701" s="267"/>
      <c r="I701" s="267"/>
      <c r="J701" s="267"/>
      <c r="K701" s="267"/>
      <c r="L701" s="267"/>
      <c r="M701" s="267"/>
    </row>
    <row r="702" spans="2:13">
      <c r="B702" s="267"/>
      <c r="C702" s="268"/>
      <c r="D702" s="268"/>
      <c r="E702" s="267"/>
      <c r="F702" s="267"/>
      <c r="G702" s="267"/>
      <c r="H702" s="267"/>
      <c r="I702" s="267"/>
      <c r="J702" s="267"/>
      <c r="K702" s="267"/>
      <c r="L702" s="267"/>
      <c r="M702" s="267"/>
    </row>
    <row r="703" spans="2:13">
      <c r="B703" s="267"/>
      <c r="C703" s="268"/>
      <c r="D703" s="268"/>
      <c r="E703" s="267"/>
      <c r="F703" s="267"/>
      <c r="G703" s="267"/>
      <c r="H703" s="267"/>
      <c r="I703" s="267"/>
      <c r="J703" s="267"/>
      <c r="K703" s="267"/>
      <c r="L703" s="267"/>
      <c r="M703" s="267"/>
    </row>
    <row r="704" spans="2:13">
      <c r="B704" s="267"/>
      <c r="C704" s="268"/>
      <c r="D704" s="268"/>
      <c r="E704" s="267"/>
      <c r="F704" s="267"/>
      <c r="G704" s="267"/>
      <c r="H704" s="267"/>
      <c r="I704" s="267"/>
      <c r="J704" s="267"/>
      <c r="K704" s="267"/>
      <c r="L704" s="267"/>
      <c r="M704" s="267"/>
    </row>
    <row r="705" spans="2:13">
      <c r="B705" s="267"/>
      <c r="C705" s="268"/>
      <c r="D705" s="268"/>
      <c r="E705" s="267"/>
      <c r="F705" s="267"/>
      <c r="G705" s="267"/>
      <c r="H705" s="267"/>
      <c r="I705" s="267"/>
      <c r="J705" s="267"/>
      <c r="K705" s="267"/>
      <c r="L705" s="267"/>
      <c r="M705" s="267"/>
    </row>
    <row r="706" spans="2:13">
      <c r="B706" s="267"/>
      <c r="C706" s="268"/>
      <c r="D706" s="268"/>
      <c r="E706" s="267"/>
      <c r="F706" s="267"/>
      <c r="G706" s="267"/>
      <c r="H706" s="267"/>
      <c r="I706" s="267"/>
      <c r="J706" s="267"/>
      <c r="K706" s="267"/>
      <c r="L706" s="267"/>
      <c r="M706" s="267"/>
    </row>
    <row r="707" spans="2:13">
      <c r="B707" s="267"/>
      <c r="C707" s="268"/>
      <c r="D707" s="268"/>
      <c r="E707" s="267"/>
      <c r="F707" s="267"/>
      <c r="G707" s="267"/>
      <c r="H707" s="267"/>
      <c r="I707" s="267"/>
      <c r="J707" s="267"/>
      <c r="K707" s="267"/>
      <c r="L707" s="267"/>
      <c r="M707" s="267"/>
    </row>
    <row r="708" spans="2:13">
      <c r="B708" s="267"/>
      <c r="C708" s="268"/>
      <c r="D708" s="268"/>
      <c r="E708" s="267"/>
      <c r="F708" s="267"/>
      <c r="G708" s="267"/>
      <c r="H708" s="267"/>
      <c r="I708" s="267"/>
      <c r="J708" s="267"/>
      <c r="K708" s="267"/>
      <c r="L708" s="267"/>
      <c r="M708" s="267"/>
    </row>
    <row r="709" spans="2:13">
      <c r="B709" s="267"/>
      <c r="C709" s="268"/>
      <c r="D709" s="268"/>
      <c r="E709" s="267"/>
      <c r="F709" s="267"/>
      <c r="G709" s="267"/>
      <c r="H709" s="267"/>
      <c r="I709" s="267"/>
      <c r="J709" s="267"/>
      <c r="K709" s="267"/>
      <c r="L709" s="267"/>
      <c r="M709" s="267"/>
    </row>
    <row r="710" spans="2:13">
      <c r="B710" s="267"/>
      <c r="C710" s="268"/>
      <c r="D710" s="268"/>
      <c r="E710" s="267"/>
      <c r="F710" s="267"/>
      <c r="G710" s="267"/>
      <c r="H710" s="267"/>
      <c r="I710" s="267"/>
      <c r="J710" s="267"/>
      <c r="K710" s="267"/>
      <c r="L710" s="267"/>
      <c r="M710" s="267"/>
    </row>
    <row r="711" spans="2:13">
      <c r="B711" s="267"/>
      <c r="C711" s="268"/>
      <c r="D711" s="268"/>
      <c r="E711" s="267"/>
      <c r="F711" s="267"/>
      <c r="G711" s="267"/>
      <c r="H711" s="267"/>
      <c r="I711" s="267"/>
      <c r="J711" s="267"/>
      <c r="K711" s="267"/>
      <c r="L711" s="267"/>
      <c r="M711" s="267"/>
    </row>
    <row r="712" spans="2:13">
      <c r="B712" s="267"/>
      <c r="C712" s="268"/>
      <c r="D712" s="268"/>
      <c r="E712" s="267"/>
      <c r="F712" s="267"/>
      <c r="G712" s="267"/>
      <c r="H712" s="267"/>
      <c r="I712" s="267"/>
      <c r="J712" s="267"/>
      <c r="K712" s="267"/>
      <c r="L712" s="267"/>
      <c r="M712" s="267"/>
    </row>
    <row r="713" spans="2:13">
      <c r="B713" s="267"/>
      <c r="C713" s="268"/>
      <c r="D713" s="268"/>
      <c r="E713" s="267"/>
      <c r="F713" s="267"/>
      <c r="G713" s="267"/>
      <c r="H713" s="267"/>
      <c r="I713" s="267"/>
      <c r="J713" s="267"/>
      <c r="K713" s="267"/>
      <c r="L713" s="267"/>
      <c r="M713" s="267"/>
    </row>
    <row r="714" spans="2:13">
      <c r="B714" s="267"/>
      <c r="C714" s="268"/>
      <c r="D714" s="268"/>
      <c r="E714" s="267"/>
      <c r="F714" s="267"/>
      <c r="G714" s="267"/>
      <c r="H714" s="267"/>
      <c r="I714" s="267"/>
      <c r="J714" s="267"/>
      <c r="K714" s="267"/>
      <c r="L714" s="267"/>
      <c r="M714" s="267"/>
    </row>
    <row r="715" spans="2:13">
      <c r="B715" s="267"/>
      <c r="C715" s="268"/>
      <c r="D715" s="268"/>
      <c r="E715" s="267"/>
      <c r="F715" s="267"/>
      <c r="G715" s="267"/>
      <c r="H715" s="267"/>
      <c r="I715" s="267"/>
      <c r="J715" s="267"/>
      <c r="K715" s="267"/>
      <c r="L715" s="267"/>
      <c r="M715" s="267"/>
    </row>
    <row r="716" spans="2:13">
      <c r="B716" s="267"/>
      <c r="C716" s="268"/>
      <c r="D716" s="268"/>
      <c r="E716" s="267"/>
      <c r="F716" s="267"/>
      <c r="G716" s="267"/>
      <c r="H716" s="267"/>
      <c r="I716" s="267"/>
      <c r="J716" s="267"/>
      <c r="K716" s="267"/>
      <c r="L716" s="267"/>
      <c r="M716" s="267"/>
    </row>
    <row r="717" spans="2:13">
      <c r="B717" s="267"/>
      <c r="C717" s="268"/>
      <c r="D717" s="268"/>
      <c r="E717" s="267"/>
      <c r="F717" s="267"/>
      <c r="G717" s="267"/>
      <c r="H717" s="267"/>
      <c r="I717" s="267"/>
      <c r="J717" s="267"/>
      <c r="K717" s="267"/>
      <c r="L717" s="267"/>
      <c r="M717" s="267"/>
    </row>
    <row r="718" spans="2:13">
      <c r="B718" s="267"/>
      <c r="C718" s="268"/>
      <c r="D718" s="268"/>
      <c r="E718" s="267"/>
      <c r="F718" s="267"/>
      <c r="G718" s="267"/>
      <c r="H718" s="267"/>
      <c r="I718" s="267"/>
      <c r="J718" s="267"/>
      <c r="K718" s="267"/>
      <c r="L718" s="267"/>
      <c r="M718" s="267"/>
    </row>
    <row r="719" spans="2:13">
      <c r="B719" s="267"/>
      <c r="C719" s="268"/>
      <c r="D719" s="268"/>
      <c r="E719" s="267"/>
      <c r="F719" s="267"/>
      <c r="G719" s="267"/>
      <c r="H719" s="267"/>
      <c r="I719" s="267"/>
      <c r="J719" s="267"/>
      <c r="K719" s="267"/>
      <c r="L719" s="267"/>
      <c r="M719" s="267"/>
    </row>
    <row r="720" spans="2:13">
      <c r="B720" s="267"/>
      <c r="C720" s="268"/>
      <c r="D720" s="268"/>
      <c r="E720" s="267"/>
      <c r="F720" s="267"/>
      <c r="G720" s="267"/>
      <c r="H720" s="267"/>
      <c r="I720" s="267"/>
      <c r="J720" s="267"/>
      <c r="K720" s="267"/>
      <c r="L720" s="267"/>
      <c r="M720" s="267"/>
    </row>
    <row r="721" spans="2:13">
      <c r="B721" s="267"/>
      <c r="C721" s="268"/>
      <c r="D721" s="268"/>
      <c r="E721" s="267"/>
      <c r="F721" s="267"/>
      <c r="G721" s="267"/>
      <c r="H721" s="267"/>
      <c r="I721" s="267"/>
      <c r="J721" s="267"/>
      <c r="K721" s="267"/>
      <c r="L721" s="267"/>
      <c r="M721" s="267"/>
    </row>
    <row r="722" spans="2:13">
      <c r="B722" s="267"/>
      <c r="C722" s="268"/>
      <c r="D722" s="268"/>
      <c r="E722" s="267"/>
      <c r="F722" s="267"/>
      <c r="G722" s="267"/>
      <c r="H722" s="267"/>
      <c r="I722" s="267"/>
      <c r="J722" s="267"/>
      <c r="K722" s="267"/>
      <c r="L722" s="267"/>
      <c r="M722" s="267"/>
    </row>
    <row r="723" spans="2:13">
      <c r="B723" s="267"/>
      <c r="C723" s="268"/>
      <c r="D723" s="268"/>
      <c r="E723" s="267"/>
      <c r="F723" s="267"/>
      <c r="G723" s="267"/>
      <c r="H723" s="267"/>
      <c r="I723" s="267"/>
      <c r="J723" s="267"/>
      <c r="K723" s="267"/>
      <c r="L723" s="267"/>
      <c r="M723" s="267"/>
    </row>
    <row r="724" spans="2:13">
      <c r="B724" s="267"/>
      <c r="C724" s="268"/>
      <c r="D724" s="268"/>
      <c r="E724" s="267"/>
      <c r="F724" s="267"/>
      <c r="G724" s="267"/>
      <c r="H724" s="267"/>
      <c r="I724" s="267"/>
      <c r="J724" s="267"/>
      <c r="K724" s="267"/>
      <c r="L724" s="267"/>
      <c r="M724" s="267"/>
    </row>
    <row r="725" spans="2:13">
      <c r="B725" s="267"/>
      <c r="C725" s="268"/>
      <c r="D725" s="268"/>
      <c r="E725" s="267"/>
      <c r="F725" s="267"/>
      <c r="G725" s="267"/>
      <c r="H725" s="267"/>
      <c r="I725" s="267"/>
      <c r="J725" s="267"/>
      <c r="K725" s="267"/>
      <c r="L725" s="267"/>
      <c r="M725" s="267"/>
    </row>
    <row r="726" spans="2:13">
      <c r="B726" s="267"/>
      <c r="C726" s="268"/>
      <c r="D726" s="268"/>
      <c r="E726" s="267"/>
      <c r="F726" s="267"/>
      <c r="G726" s="267"/>
      <c r="H726" s="267"/>
      <c r="I726" s="267"/>
      <c r="J726" s="267"/>
      <c r="K726" s="267"/>
      <c r="L726" s="267"/>
      <c r="M726" s="267"/>
    </row>
    <row r="727" spans="2:13">
      <c r="B727" s="267"/>
      <c r="C727" s="268"/>
      <c r="D727" s="268"/>
      <c r="E727" s="267"/>
      <c r="F727" s="267"/>
      <c r="G727" s="267"/>
      <c r="H727" s="267"/>
      <c r="I727" s="267"/>
      <c r="J727" s="267"/>
      <c r="K727" s="267"/>
      <c r="L727" s="267"/>
      <c r="M727" s="267"/>
    </row>
    <row r="728" spans="2:13">
      <c r="B728" s="267"/>
      <c r="C728" s="268"/>
      <c r="D728" s="268"/>
      <c r="E728" s="267"/>
      <c r="F728" s="267"/>
      <c r="G728" s="267"/>
      <c r="H728" s="267"/>
      <c r="I728" s="267"/>
      <c r="J728" s="267"/>
      <c r="K728" s="267"/>
      <c r="L728" s="267"/>
      <c r="M728" s="267"/>
    </row>
    <row r="729" spans="2:13">
      <c r="B729" s="267"/>
      <c r="C729" s="268"/>
      <c r="D729" s="268"/>
      <c r="E729" s="267"/>
      <c r="F729" s="267"/>
      <c r="G729" s="267"/>
      <c r="H729" s="267"/>
      <c r="I729" s="267"/>
      <c r="J729" s="267"/>
      <c r="K729" s="267"/>
      <c r="L729" s="267"/>
      <c r="M729" s="267"/>
    </row>
    <row r="730" spans="2:13">
      <c r="B730" s="267"/>
      <c r="C730" s="268"/>
      <c r="D730" s="268"/>
      <c r="E730" s="267"/>
      <c r="F730" s="267"/>
      <c r="G730" s="267"/>
      <c r="H730" s="267"/>
      <c r="I730" s="267"/>
      <c r="J730" s="267"/>
      <c r="K730" s="267"/>
      <c r="L730" s="267"/>
      <c r="M730" s="267"/>
    </row>
    <row r="731" spans="2:13">
      <c r="B731" s="267"/>
      <c r="C731" s="268"/>
      <c r="D731" s="268"/>
      <c r="E731" s="267"/>
      <c r="F731" s="267"/>
      <c r="G731" s="267"/>
      <c r="H731" s="267"/>
      <c r="I731" s="267"/>
      <c r="J731" s="267"/>
      <c r="K731" s="267"/>
      <c r="L731" s="267"/>
      <c r="M731" s="267"/>
    </row>
    <row r="732" spans="2:13">
      <c r="B732" s="267"/>
      <c r="C732" s="268"/>
      <c r="D732" s="268"/>
      <c r="E732" s="267"/>
      <c r="F732" s="267"/>
      <c r="G732" s="267"/>
      <c r="H732" s="267"/>
      <c r="I732" s="267"/>
      <c r="J732" s="267"/>
      <c r="K732" s="267"/>
      <c r="L732" s="267"/>
      <c r="M732" s="267"/>
    </row>
    <row r="733" spans="2:13">
      <c r="B733" s="267"/>
      <c r="C733" s="268"/>
      <c r="D733" s="268"/>
      <c r="E733" s="267"/>
      <c r="F733" s="267"/>
      <c r="G733" s="267"/>
      <c r="H733" s="267"/>
      <c r="I733" s="267"/>
      <c r="J733" s="267"/>
      <c r="K733" s="267"/>
      <c r="L733" s="267"/>
      <c r="M733" s="267"/>
    </row>
    <row r="734" spans="2:13">
      <c r="B734" s="267"/>
      <c r="C734" s="268"/>
      <c r="D734" s="268"/>
      <c r="E734" s="267"/>
      <c r="F734" s="267"/>
      <c r="G734" s="267"/>
      <c r="H734" s="267"/>
      <c r="I734" s="267"/>
      <c r="J734" s="267"/>
      <c r="K734" s="267"/>
      <c r="L734" s="267"/>
      <c r="M734" s="267"/>
    </row>
    <row r="735" spans="2:13">
      <c r="B735" s="267"/>
      <c r="C735" s="268"/>
      <c r="D735" s="268"/>
      <c r="E735" s="267"/>
      <c r="F735" s="267"/>
      <c r="G735" s="267"/>
      <c r="H735" s="267"/>
      <c r="I735" s="267"/>
      <c r="J735" s="267"/>
      <c r="K735" s="267"/>
      <c r="L735" s="267"/>
      <c r="M735" s="267"/>
    </row>
    <row r="736" spans="2:13">
      <c r="B736" s="267"/>
      <c r="C736" s="268"/>
      <c r="D736" s="268"/>
      <c r="E736" s="267"/>
      <c r="F736" s="267"/>
      <c r="G736" s="267"/>
      <c r="H736" s="267"/>
      <c r="I736" s="267"/>
      <c r="J736" s="267"/>
      <c r="K736" s="267"/>
      <c r="L736" s="267"/>
      <c r="M736" s="267"/>
    </row>
    <row r="737" spans="2:13">
      <c r="B737" s="267"/>
      <c r="C737" s="268"/>
      <c r="D737" s="268"/>
      <c r="E737" s="267"/>
      <c r="F737" s="267"/>
      <c r="G737" s="267"/>
      <c r="H737" s="267"/>
      <c r="I737" s="267"/>
      <c r="J737" s="267"/>
      <c r="K737" s="267"/>
      <c r="L737" s="267"/>
      <c r="M737" s="267"/>
    </row>
    <row r="738" spans="2:13">
      <c r="B738" s="267"/>
      <c r="C738" s="268"/>
      <c r="D738" s="268"/>
      <c r="E738" s="267"/>
      <c r="F738" s="267"/>
      <c r="G738" s="267"/>
      <c r="H738" s="267"/>
      <c r="I738" s="267"/>
      <c r="J738" s="267"/>
      <c r="K738" s="267"/>
      <c r="L738" s="267"/>
      <c r="M738" s="267"/>
    </row>
    <row r="739" spans="2:13">
      <c r="B739" s="267"/>
      <c r="C739" s="268"/>
      <c r="D739" s="268"/>
      <c r="E739" s="267"/>
      <c r="F739" s="267"/>
      <c r="G739" s="267"/>
      <c r="H739" s="267"/>
      <c r="I739" s="267"/>
      <c r="J739" s="267"/>
      <c r="K739" s="267"/>
      <c r="L739" s="267"/>
      <c r="M739" s="267"/>
    </row>
    <row r="740" spans="2:13">
      <c r="B740" s="267"/>
      <c r="C740" s="268"/>
      <c r="D740" s="268"/>
      <c r="E740" s="267"/>
      <c r="F740" s="267"/>
      <c r="G740" s="267"/>
      <c r="H740" s="267"/>
      <c r="I740" s="267"/>
      <c r="J740" s="267"/>
      <c r="K740" s="267"/>
      <c r="L740" s="267"/>
      <c r="M740" s="267"/>
    </row>
    <row r="741" spans="2:13">
      <c r="B741" s="267"/>
      <c r="C741" s="268"/>
      <c r="D741" s="268"/>
      <c r="E741" s="267"/>
      <c r="F741" s="267"/>
      <c r="G741" s="267"/>
      <c r="H741" s="267"/>
      <c r="I741" s="267"/>
      <c r="J741" s="267"/>
      <c r="K741" s="267"/>
      <c r="L741" s="267"/>
      <c r="M741" s="267"/>
    </row>
    <row r="742" spans="2:13">
      <c r="B742" s="267"/>
      <c r="C742" s="268"/>
      <c r="D742" s="268"/>
      <c r="E742" s="267"/>
      <c r="F742" s="267"/>
      <c r="G742" s="267"/>
      <c r="H742" s="267"/>
      <c r="I742" s="267"/>
      <c r="J742" s="267"/>
      <c r="K742" s="267"/>
      <c r="L742" s="267"/>
      <c r="M742" s="267"/>
    </row>
    <row r="743" spans="2:13">
      <c r="B743" s="267"/>
      <c r="C743" s="268"/>
      <c r="D743" s="268"/>
      <c r="E743" s="267"/>
      <c r="F743" s="267"/>
      <c r="G743" s="267"/>
      <c r="H743" s="267"/>
      <c r="I743" s="267"/>
      <c r="J743" s="267"/>
      <c r="K743" s="267"/>
      <c r="L743" s="267"/>
      <c r="M743" s="267"/>
    </row>
    <row r="744" spans="2:13">
      <c r="B744" s="267"/>
      <c r="C744" s="268"/>
      <c r="D744" s="268"/>
      <c r="E744" s="267"/>
      <c r="F744" s="267"/>
      <c r="G744" s="267"/>
      <c r="H744" s="267"/>
      <c r="I744" s="267"/>
      <c r="J744" s="267"/>
      <c r="K744" s="267"/>
      <c r="L744" s="267"/>
      <c r="M744" s="267"/>
    </row>
    <row r="745" spans="2:13">
      <c r="B745" s="267"/>
      <c r="C745" s="268"/>
      <c r="D745" s="268"/>
      <c r="E745" s="267"/>
      <c r="F745" s="267"/>
      <c r="G745" s="267"/>
      <c r="H745" s="267"/>
      <c r="I745" s="267"/>
      <c r="J745" s="267"/>
      <c r="K745" s="267"/>
      <c r="L745" s="267"/>
      <c r="M745" s="267"/>
    </row>
    <row r="746" spans="2:13">
      <c r="B746" s="267"/>
      <c r="C746" s="268"/>
      <c r="D746" s="268"/>
      <c r="E746" s="267"/>
      <c r="F746" s="267"/>
      <c r="G746" s="267"/>
      <c r="H746" s="267"/>
      <c r="I746" s="267"/>
      <c r="J746" s="267"/>
      <c r="K746" s="267"/>
      <c r="L746" s="267"/>
      <c r="M746" s="267"/>
    </row>
    <row r="747" spans="2:13">
      <c r="B747" s="267"/>
      <c r="C747" s="268"/>
      <c r="D747" s="268"/>
      <c r="E747" s="267"/>
      <c r="F747" s="267"/>
      <c r="G747" s="267"/>
      <c r="H747" s="267"/>
      <c r="I747" s="267"/>
      <c r="J747" s="267"/>
      <c r="K747" s="267"/>
      <c r="L747" s="267"/>
      <c r="M747" s="267"/>
    </row>
    <row r="748" spans="2:13">
      <c r="B748" s="267"/>
      <c r="C748" s="268"/>
      <c r="D748" s="268"/>
      <c r="E748" s="267"/>
      <c r="F748" s="267"/>
      <c r="G748" s="267"/>
      <c r="H748" s="267"/>
      <c r="I748" s="267"/>
      <c r="J748" s="267"/>
      <c r="K748" s="267"/>
      <c r="L748" s="267"/>
      <c r="M748" s="267"/>
    </row>
    <row r="749" spans="2:13">
      <c r="B749" s="267"/>
      <c r="C749" s="268"/>
      <c r="D749" s="268"/>
      <c r="E749" s="267"/>
      <c r="F749" s="267"/>
      <c r="G749" s="267"/>
      <c r="H749" s="267"/>
      <c r="I749" s="267"/>
      <c r="J749" s="267"/>
      <c r="K749" s="267"/>
      <c r="L749" s="267"/>
      <c r="M749" s="267"/>
    </row>
    <row r="750" spans="2:13">
      <c r="B750" s="267"/>
      <c r="C750" s="268"/>
      <c r="D750" s="268"/>
      <c r="E750" s="267"/>
      <c r="F750" s="267"/>
      <c r="G750" s="267"/>
      <c r="H750" s="267"/>
      <c r="I750" s="267"/>
      <c r="J750" s="267"/>
      <c r="K750" s="267"/>
      <c r="L750" s="267"/>
      <c r="M750" s="267"/>
    </row>
    <row r="751" spans="2:13">
      <c r="B751" s="267"/>
      <c r="C751" s="268"/>
      <c r="D751" s="268"/>
      <c r="E751" s="267"/>
      <c r="F751" s="267"/>
      <c r="G751" s="267"/>
      <c r="H751" s="267"/>
      <c r="I751" s="267"/>
      <c r="J751" s="267"/>
      <c r="K751" s="267"/>
      <c r="L751" s="267"/>
      <c r="M751" s="267"/>
    </row>
    <row r="752" spans="2:13">
      <c r="B752" s="267"/>
      <c r="C752" s="268"/>
      <c r="D752" s="268"/>
      <c r="E752" s="267"/>
      <c r="F752" s="267"/>
      <c r="G752" s="267"/>
      <c r="H752" s="267"/>
      <c r="I752" s="267"/>
      <c r="J752" s="267"/>
      <c r="K752" s="267"/>
      <c r="L752" s="267"/>
      <c r="M752" s="267"/>
    </row>
    <row r="753" spans="2:13">
      <c r="B753" s="267"/>
      <c r="C753" s="268"/>
      <c r="D753" s="268"/>
      <c r="E753" s="267"/>
      <c r="F753" s="267"/>
      <c r="G753" s="267"/>
      <c r="H753" s="267"/>
      <c r="I753" s="267"/>
      <c r="J753" s="267"/>
      <c r="K753" s="267"/>
      <c r="L753" s="267"/>
      <c r="M753" s="267"/>
    </row>
    <row r="754" spans="2:13">
      <c r="B754" s="267"/>
      <c r="C754" s="268"/>
      <c r="D754" s="268"/>
      <c r="E754" s="267"/>
      <c r="F754" s="267"/>
      <c r="G754" s="267"/>
      <c r="H754" s="267"/>
      <c r="I754" s="267"/>
      <c r="J754" s="267"/>
      <c r="K754" s="267"/>
      <c r="L754" s="267"/>
      <c r="M754" s="267"/>
    </row>
    <row r="755" spans="2:13">
      <c r="B755" s="267"/>
      <c r="C755" s="268"/>
      <c r="D755" s="268"/>
      <c r="E755" s="267"/>
      <c r="F755" s="267"/>
      <c r="G755" s="267"/>
      <c r="H755" s="267"/>
      <c r="I755" s="267"/>
      <c r="J755" s="267"/>
      <c r="K755" s="267"/>
      <c r="L755" s="267"/>
      <c r="M755" s="267"/>
    </row>
    <row r="756" spans="2:13">
      <c r="B756" s="267"/>
      <c r="C756" s="268"/>
      <c r="D756" s="268"/>
      <c r="E756" s="267"/>
      <c r="F756" s="267"/>
      <c r="G756" s="267"/>
      <c r="H756" s="267"/>
      <c r="I756" s="267"/>
      <c r="J756" s="267"/>
      <c r="K756" s="267"/>
      <c r="L756" s="267"/>
      <c r="M756" s="267"/>
    </row>
    <row r="757" spans="2:13">
      <c r="B757" s="267"/>
      <c r="C757" s="268"/>
      <c r="D757" s="268"/>
      <c r="E757" s="267"/>
      <c r="F757" s="267"/>
      <c r="G757" s="267"/>
      <c r="H757" s="267"/>
      <c r="I757" s="267"/>
      <c r="J757" s="267"/>
      <c r="K757" s="267"/>
      <c r="L757" s="267"/>
      <c r="M757" s="267"/>
    </row>
    <row r="758" spans="2:13">
      <c r="B758" s="267"/>
      <c r="C758" s="268"/>
      <c r="D758" s="268"/>
      <c r="E758" s="267"/>
      <c r="F758" s="267"/>
      <c r="G758" s="267"/>
      <c r="H758" s="267"/>
      <c r="I758" s="267"/>
      <c r="J758" s="267"/>
      <c r="K758" s="267"/>
      <c r="L758" s="267"/>
      <c r="M758" s="267"/>
    </row>
    <row r="759" spans="2:13">
      <c r="B759" s="267"/>
      <c r="C759" s="268"/>
      <c r="D759" s="268"/>
      <c r="E759" s="267"/>
      <c r="F759" s="267"/>
      <c r="G759" s="267"/>
      <c r="H759" s="267"/>
      <c r="I759" s="267"/>
      <c r="J759" s="267"/>
      <c r="K759" s="267"/>
      <c r="L759" s="267"/>
      <c r="M759" s="267"/>
    </row>
    <row r="760" spans="2:13">
      <c r="B760" s="267"/>
      <c r="C760" s="268"/>
      <c r="D760" s="268"/>
      <c r="E760" s="267"/>
      <c r="F760" s="267"/>
      <c r="G760" s="267"/>
      <c r="H760" s="267"/>
      <c r="I760" s="267"/>
      <c r="J760" s="267"/>
      <c r="K760" s="267"/>
      <c r="L760" s="267"/>
      <c r="M760" s="267"/>
    </row>
    <row r="761" spans="2:13">
      <c r="B761" s="267"/>
      <c r="C761" s="268"/>
      <c r="D761" s="268"/>
      <c r="E761" s="267"/>
      <c r="F761" s="267"/>
      <c r="G761" s="267"/>
      <c r="H761" s="267"/>
      <c r="I761" s="267"/>
      <c r="J761" s="267"/>
      <c r="K761" s="267"/>
      <c r="L761" s="267"/>
      <c r="M761" s="267"/>
    </row>
    <row r="762" spans="2:13">
      <c r="B762" s="267"/>
      <c r="C762" s="268"/>
      <c r="D762" s="268"/>
      <c r="E762" s="267"/>
      <c r="F762" s="267"/>
      <c r="G762" s="267"/>
      <c r="H762" s="267"/>
      <c r="I762" s="267"/>
      <c r="J762" s="267"/>
      <c r="K762" s="267"/>
      <c r="L762" s="267"/>
      <c r="M762" s="267"/>
    </row>
    <row r="763" spans="2:13">
      <c r="B763" s="267"/>
      <c r="C763" s="268"/>
      <c r="D763" s="268"/>
      <c r="E763" s="267"/>
      <c r="F763" s="267"/>
      <c r="G763" s="267"/>
      <c r="H763" s="267"/>
      <c r="I763" s="267"/>
      <c r="J763" s="267"/>
      <c r="K763" s="267"/>
      <c r="L763" s="267"/>
      <c r="M763" s="267"/>
    </row>
    <row r="764" spans="2:13">
      <c r="B764" s="267"/>
      <c r="C764" s="268"/>
      <c r="D764" s="268"/>
      <c r="E764" s="267"/>
      <c r="F764" s="267"/>
      <c r="G764" s="267"/>
      <c r="H764" s="267"/>
      <c r="I764" s="267"/>
      <c r="J764" s="267"/>
      <c r="K764" s="267"/>
      <c r="L764" s="267"/>
      <c r="M764" s="267"/>
    </row>
    <row r="765" spans="2:13">
      <c r="B765" s="267"/>
      <c r="C765" s="268"/>
      <c r="D765" s="268"/>
      <c r="E765" s="267"/>
      <c r="F765" s="267"/>
      <c r="G765" s="267"/>
      <c r="H765" s="267"/>
      <c r="I765" s="267"/>
      <c r="J765" s="267"/>
      <c r="K765" s="267"/>
      <c r="L765" s="267"/>
      <c r="M765" s="267"/>
    </row>
    <row r="766" spans="2:13">
      <c r="B766" s="267"/>
      <c r="C766" s="268"/>
      <c r="D766" s="268"/>
      <c r="E766" s="267"/>
      <c r="F766" s="267"/>
      <c r="G766" s="267"/>
      <c r="H766" s="267"/>
      <c r="I766" s="267"/>
      <c r="J766" s="267"/>
      <c r="K766" s="267"/>
      <c r="L766" s="267"/>
      <c r="M766" s="267"/>
    </row>
    <row r="767" spans="2:13">
      <c r="B767" s="267"/>
      <c r="C767" s="268"/>
      <c r="D767" s="268"/>
      <c r="E767" s="267"/>
      <c r="F767" s="267"/>
      <c r="G767" s="267"/>
      <c r="H767" s="267"/>
      <c r="I767" s="267"/>
      <c r="J767" s="267"/>
      <c r="K767" s="267"/>
      <c r="L767" s="267"/>
      <c r="M767" s="267"/>
    </row>
    <row r="768" spans="2:13">
      <c r="B768" s="267"/>
      <c r="C768" s="268"/>
      <c r="D768" s="268"/>
      <c r="E768" s="267"/>
      <c r="F768" s="267"/>
      <c r="G768" s="267"/>
      <c r="H768" s="267"/>
      <c r="I768" s="267"/>
      <c r="J768" s="267"/>
      <c r="K768" s="267"/>
      <c r="L768" s="267"/>
      <c r="M768" s="267"/>
    </row>
    <row r="769" spans="2:13">
      <c r="B769" s="267"/>
      <c r="C769" s="268"/>
      <c r="D769" s="268"/>
      <c r="E769" s="267"/>
      <c r="F769" s="267"/>
      <c r="G769" s="267"/>
      <c r="H769" s="267"/>
      <c r="I769" s="267"/>
      <c r="J769" s="267"/>
      <c r="K769" s="267"/>
      <c r="L769" s="267"/>
      <c r="M769" s="267"/>
    </row>
    <row r="770" spans="2:13">
      <c r="B770" s="267"/>
      <c r="C770" s="268"/>
      <c r="D770" s="268"/>
      <c r="E770" s="267"/>
      <c r="F770" s="267"/>
      <c r="G770" s="267"/>
      <c r="H770" s="267"/>
      <c r="I770" s="267"/>
      <c r="J770" s="267"/>
      <c r="K770" s="267"/>
      <c r="L770" s="267"/>
      <c r="M770" s="267"/>
    </row>
    <row r="771" spans="2:13">
      <c r="B771" s="267"/>
      <c r="C771" s="268"/>
      <c r="D771" s="268"/>
      <c r="E771" s="267"/>
      <c r="F771" s="267"/>
      <c r="G771" s="267"/>
      <c r="H771" s="267"/>
      <c r="I771" s="267"/>
      <c r="J771" s="267"/>
      <c r="K771" s="267"/>
      <c r="L771" s="267"/>
      <c r="M771" s="267"/>
    </row>
    <row r="772" spans="2:13">
      <c r="B772" s="267"/>
      <c r="C772" s="268"/>
      <c r="D772" s="268"/>
      <c r="E772" s="267"/>
      <c r="F772" s="267"/>
      <c r="G772" s="267"/>
      <c r="H772" s="267"/>
      <c r="I772" s="267"/>
      <c r="J772" s="267"/>
      <c r="K772" s="267"/>
      <c r="L772" s="267"/>
      <c r="M772" s="267"/>
    </row>
    <row r="773" spans="2:13">
      <c r="B773" s="267"/>
      <c r="C773" s="268"/>
      <c r="D773" s="268"/>
      <c r="E773" s="267"/>
      <c r="F773" s="267"/>
      <c r="G773" s="267"/>
      <c r="H773" s="267"/>
      <c r="I773" s="267"/>
      <c r="J773" s="267"/>
      <c r="K773" s="267"/>
      <c r="L773" s="267"/>
      <c r="M773" s="267"/>
    </row>
    <row r="774" spans="2:13">
      <c r="B774" s="267"/>
      <c r="C774" s="268"/>
      <c r="D774" s="268"/>
      <c r="E774" s="267"/>
      <c r="F774" s="267"/>
      <c r="G774" s="267"/>
      <c r="H774" s="267"/>
      <c r="I774" s="267"/>
      <c r="J774" s="267"/>
      <c r="K774" s="267"/>
      <c r="L774" s="267"/>
      <c r="M774" s="267"/>
    </row>
    <row r="775" spans="2:13">
      <c r="B775" s="267"/>
      <c r="C775" s="268"/>
      <c r="D775" s="268"/>
      <c r="E775" s="267"/>
      <c r="F775" s="267"/>
      <c r="G775" s="267"/>
      <c r="H775" s="267"/>
      <c r="I775" s="267"/>
      <c r="J775" s="267"/>
      <c r="K775" s="267"/>
      <c r="L775" s="267"/>
      <c r="M775" s="267"/>
    </row>
    <row r="776" spans="2:13">
      <c r="B776" s="267"/>
      <c r="C776" s="268"/>
      <c r="D776" s="268"/>
      <c r="E776" s="267"/>
      <c r="F776" s="267"/>
      <c r="G776" s="267"/>
      <c r="H776" s="267"/>
      <c r="I776" s="267"/>
      <c r="J776" s="267"/>
      <c r="K776" s="267"/>
      <c r="L776" s="267"/>
      <c r="M776" s="267"/>
    </row>
    <row r="777" spans="2:13">
      <c r="B777" s="267"/>
      <c r="C777" s="268"/>
      <c r="D777" s="268"/>
      <c r="E777" s="267"/>
      <c r="F777" s="267"/>
      <c r="G777" s="267"/>
      <c r="H777" s="267"/>
      <c r="I777" s="267"/>
      <c r="J777" s="267"/>
      <c r="K777" s="267"/>
      <c r="L777" s="267"/>
      <c r="M777" s="267"/>
    </row>
    <row r="778" spans="2:13">
      <c r="B778" s="267"/>
      <c r="C778" s="268"/>
      <c r="D778" s="268"/>
      <c r="E778" s="267"/>
      <c r="F778" s="267"/>
      <c r="G778" s="267"/>
      <c r="H778" s="267"/>
      <c r="I778" s="267"/>
      <c r="J778" s="267"/>
      <c r="K778" s="267"/>
      <c r="L778" s="267"/>
      <c r="M778" s="267"/>
    </row>
    <row r="779" spans="2:13">
      <c r="B779" s="267"/>
      <c r="C779" s="268"/>
      <c r="D779" s="268"/>
      <c r="E779" s="267"/>
      <c r="F779" s="267"/>
      <c r="G779" s="267"/>
      <c r="H779" s="267"/>
      <c r="I779" s="267"/>
      <c r="J779" s="267"/>
      <c r="K779" s="267"/>
      <c r="L779" s="267"/>
      <c r="M779" s="267"/>
    </row>
    <row r="780" spans="2:13">
      <c r="B780" s="267"/>
      <c r="C780" s="268"/>
      <c r="D780" s="268"/>
      <c r="E780" s="267"/>
      <c r="F780" s="267"/>
      <c r="G780" s="267"/>
      <c r="H780" s="267"/>
      <c r="I780" s="267"/>
      <c r="J780" s="267"/>
      <c r="K780" s="267"/>
      <c r="L780" s="267"/>
      <c r="M780" s="267"/>
    </row>
    <row r="781" spans="2:13">
      <c r="B781" s="267"/>
      <c r="C781" s="268"/>
      <c r="D781" s="268"/>
      <c r="E781" s="267"/>
      <c r="F781" s="267"/>
      <c r="G781" s="267"/>
      <c r="H781" s="267"/>
      <c r="I781" s="267"/>
      <c r="J781" s="267"/>
      <c r="K781" s="267"/>
      <c r="L781" s="267"/>
      <c r="M781" s="267"/>
    </row>
    <row r="782" spans="2:13">
      <c r="B782" s="267"/>
      <c r="C782" s="268"/>
      <c r="D782" s="268"/>
      <c r="E782" s="267"/>
      <c r="F782" s="267"/>
      <c r="G782" s="267"/>
      <c r="H782" s="267"/>
      <c r="I782" s="267"/>
      <c r="J782" s="267"/>
      <c r="K782" s="267"/>
      <c r="L782" s="267"/>
      <c r="M782" s="267"/>
    </row>
    <row r="783" spans="2:13">
      <c r="B783" s="267"/>
      <c r="C783" s="268"/>
      <c r="D783" s="268"/>
      <c r="E783" s="267"/>
      <c r="F783" s="267"/>
      <c r="G783" s="267"/>
      <c r="H783" s="267"/>
      <c r="I783" s="267"/>
      <c r="J783" s="267"/>
      <c r="K783" s="267"/>
      <c r="L783" s="267"/>
      <c r="M783" s="267"/>
    </row>
    <row r="784" spans="2:13">
      <c r="B784" s="267"/>
      <c r="C784" s="268"/>
      <c r="D784" s="268"/>
      <c r="E784" s="267"/>
      <c r="F784" s="267"/>
      <c r="G784" s="267"/>
      <c r="H784" s="267"/>
      <c r="I784" s="267"/>
      <c r="J784" s="267"/>
      <c r="K784" s="267"/>
      <c r="L784" s="267"/>
      <c r="M784" s="267"/>
    </row>
  </sheetData>
  <sheetProtection selectLockedCells="1"/>
  <mergeCells count="31">
    <mergeCell ref="J29:J30"/>
    <mergeCell ref="K29:K30"/>
    <mergeCell ref="L29:L30"/>
    <mergeCell ref="M29:M30"/>
    <mergeCell ref="B45:M57"/>
    <mergeCell ref="J27:J28"/>
    <mergeCell ref="K27:K28"/>
    <mergeCell ref="L27:L28"/>
    <mergeCell ref="M27:M28"/>
    <mergeCell ref="B29:B30"/>
    <mergeCell ref="C29:D30"/>
    <mergeCell ref="E29:F30"/>
    <mergeCell ref="G29:G30"/>
    <mergeCell ref="H29:H30"/>
    <mergeCell ref="I29:I30"/>
    <mergeCell ref="B27:B28"/>
    <mergeCell ref="C27:D28"/>
    <mergeCell ref="E27:F28"/>
    <mergeCell ref="G27:G28"/>
    <mergeCell ref="H27:H28"/>
    <mergeCell ref="I27:I28"/>
    <mergeCell ref="C2:L2"/>
    <mergeCell ref="C3:L3"/>
    <mergeCell ref="C4:L4"/>
    <mergeCell ref="B21:M21"/>
    <mergeCell ref="B22:D25"/>
    <mergeCell ref="E22:F25"/>
    <mergeCell ref="G22:J24"/>
    <mergeCell ref="K22:K25"/>
    <mergeCell ref="L22:L25"/>
    <mergeCell ref="M22:M25"/>
  </mergeCells>
  <conditionalFormatting sqref="L27:L29">
    <cfRule type="cellIs" dxfId="11" priority="3" stopIfTrue="1" operator="equal">
      <formula>1</formula>
    </cfRule>
  </conditionalFormatting>
  <conditionalFormatting sqref="L27:L29">
    <cfRule type="cellIs" dxfId="10" priority="1" stopIfTrue="1" operator="equal">
      <formula>3</formula>
    </cfRule>
    <cfRule type="cellIs" dxfId="9" priority="2" stopIfTrue="1" operator="equal">
      <formula>2</formula>
    </cfRule>
  </conditionalFormatting>
  <printOptions horizontalCentered="1"/>
  <pageMargins left="0" right="0" top="0" bottom="0" header="0" footer="0.19685039370078741"/>
  <pageSetup paperSize="9" orientation="portrait" horizontalDpi="300" verticalDpi="300" r:id="rId1"/>
  <headerFooter alignWithMargins="0"/>
  <rowBreaks count="1" manualBreakCount="1">
    <brk id="101" max="16383" man="1"/>
  </rowBreaks>
  <drawing r:id="rId2"/>
  <legacyDrawing r:id="rId3"/>
  <oleObjects>
    <oleObject progId="Word.Document.12" shapeId="1025" r:id="rId4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M149"/>
  <sheetViews>
    <sheetView view="pageBreakPreview" zoomScale="78" zoomScaleSheetLayoutView="78" workbookViewId="0">
      <selection activeCell="A7" sqref="A7:J7"/>
    </sheetView>
  </sheetViews>
  <sheetFormatPr baseColWidth="10" defaultRowHeight="12.75"/>
  <cols>
    <col min="1" max="1" width="5.140625" customWidth="1"/>
    <col min="2" max="2" width="33.42578125" customWidth="1"/>
    <col min="3" max="3" width="25.5703125" customWidth="1"/>
    <col min="4" max="7" width="3.28515625" customWidth="1"/>
    <col min="8" max="8" width="8.42578125" customWidth="1"/>
    <col min="9" max="10" width="8.85546875" customWidth="1"/>
  </cols>
  <sheetData>
    <row r="1" spans="1:13" ht="21.75" customHeight="1"/>
    <row r="2" spans="1:13" ht="15.75">
      <c r="A2" s="13"/>
      <c r="B2" s="91"/>
      <c r="C2" s="180"/>
      <c r="D2" s="29"/>
      <c r="E2" s="28"/>
      <c r="F2" s="28"/>
      <c r="G2" s="28"/>
      <c r="H2" s="26"/>
      <c r="I2" s="28" t="s">
        <v>7</v>
      </c>
      <c r="J2" s="26"/>
    </row>
    <row r="3" spans="1:13" ht="15.75" customHeight="1">
      <c r="A3" s="59"/>
      <c r="B3" s="92"/>
      <c r="C3" s="181"/>
      <c r="K3" s="53"/>
      <c r="L3" s="53"/>
      <c r="M3" s="53"/>
    </row>
    <row r="4" spans="1:13" ht="15.75" customHeight="1">
      <c r="A4" s="342" t="s">
        <v>22</v>
      </c>
      <c r="B4" s="342"/>
      <c r="C4" s="342"/>
      <c r="D4" s="342"/>
      <c r="E4" s="342"/>
      <c r="F4" s="342"/>
      <c r="G4" s="342"/>
      <c r="H4" s="342"/>
      <c r="I4" s="342"/>
      <c r="J4" s="342"/>
      <c r="K4" s="35"/>
      <c r="L4" s="35"/>
      <c r="M4" s="35"/>
    </row>
    <row r="5" spans="1:13" ht="12.75" customHeight="1">
      <c r="A5" s="60"/>
      <c r="B5" s="93"/>
      <c r="C5" s="93"/>
      <c r="D5" s="12"/>
      <c r="E5" s="12"/>
      <c r="F5" s="12"/>
      <c r="G5" s="12"/>
      <c r="H5" s="12"/>
      <c r="I5" s="12"/>
      <c r="J5" s="12"/>
      <c r="K5" s="36"/>
      <c r="L5" s="36"/>
      <c r="M5" s="36"/>
    </row>
    <row r="6" spans="1:13" ht="12.75" customHeight="1">
      <c r="A6" s="59"/>
      <c r="B6" s="92"/>
      <c r="C6" s="181"/>
    </row>
    <row r="7" spans="1:13" ht="15.75" customHeight="1">
      <c r="A7" s="355" t="s">
        <v>58</v>
      </c>
      <c r="B7" s="356"/>
      <c r="C7" s="356"/>
      <c r="D7" s="356"/>
      <c r="E7" s="356"/>
      <c r="F7" s="356"/>
      <c r="G7" s="356"/>
      <c r="H7" s="356"/>
      <c r="I7" s="356"/>
      <c r="J7" s="357"/>
      <c r="K7" s="9"/>
      <c r="L7" s="9"/>
      <c r="M7" s="9"/>
    </row>
    <row r="8" spans="1:13" ht="15.75" customHeight="1">
      <c r="A8" s="333" t="s">
        <v>23</v>
      </c>
      <c r="B8" s="334"/>
      <c r="C8" s="325" t="s">
        <v>36</v>
      </c>
      <c r="D8" s="346" t="s">
        <v>3</v>
      </c>
      <c r="E8" s="347"/>
      <c r="F8" s="347"/>
      <c r="G8" s="348"/>
      <c r="H8" s="343" t="s">
        <v>2</v>
      </c>
      <c r="I8" s="343" t="s">
        <v>14</v>
      </c>
      <c r="J8" s="343" t="s">
        <v>15</v>
      </c>
    </row>
    <row r="9" spans="1:13" ht="15" customHeight="1">
      <c r="A9" s="335"/>
      <c r="B9" s="336"/>
      <c r="C9" s="326"/>
      <c r="D9" s="349"/>
      <c r="E9" s="350"/>
      <c r="F9" s="350"/>
      <c r="G9" s="351"/>
      <c r="H9" s="344"/>
      <c r="I9" s="344"/>
      <c r="J9" s="344"/>
    </row>
    <row r="10" spans="1:13" ht="18" customHeight="1">
      <c r="A10" s="335"/>
      <c r="B10" s="336"/>
      <c r="C10" s="326"/>
      <c r="D10" s="352"/>
      <c r="E10" s="353"/>
      <c r="F10" s="353"/>
      <c r="G10" s="354"/>
      <c r="H10" s="344"/>
      <c r="I10" s="344"/>
      <c r="J10" s="344"/>
    </row>
    <row r="11" spans="1:13" ht="18" customHeight="1">
      <c r="A11" s="337"/>
      <c r="B11" s="338"/>
      <c r="C11" s="327"/>
      <c r="D11" s="5">
        <v>1</v>
      </c>
      <c r="E11" s="6">
        <v>2</v>
      </c>
      <c r="F11" s="7">
        <v>3</v>
      </c>
      <c r="G11" s="8">
        <v>4</v>
      </c>
      <c r="H11" s="345"/>
      <c r="I11" s="345"/>
      <c r="J11" s="345"/>
    </row>
    <row r="12" spans="1:13" ht="15.75" customHeight="1">
      <c r="A12" s="129" t="str">
        <f>'Tableau groupe'!B7</f>
        <v>A4. RECEPTION DU VEHICULE</v>
      </c>
      <c r="B12" s="130"/>
      <c r="C12" s="182"/>
      <c r="D12" s="131"/>
      <c r="E12" s="131"/>
      <c r="F12" s="131"/>
      <c r="G12" s="131"/>
      <c r="H12" s="131"/>
      <c r="I12" s="131"/>
      <c r="J12" s="132"/>
    </row>
    <row r="13" spans="1:13" ht="15.75" customHeight="1">
      <c r="A13" s="133" t="str">
        <f>'Tableau groupe'!B8</f>
        <v>Tâche T4.1 : Prendre en charge le véhicule.</v>
      </c>
      <c r="B13" s="134"/>
      <c r="C13" s="183"/>
      <c r="D13" s="135"/>
      <c r="E13" s="135"/>
      <c r="F13" s="135"/>
      <c r="G13" s="135"/>
      <c r="H13" s="135"/>
      <c r="I13" s="135"/>
      <c r="J13" s="136"/>
    </row>
    <row r="14" spans="1:13" ht="24" customHeight="1">
      <c r="A14" s="78" t="str">
        <f>'Tableau Elève'!A12</f>
        <v>C35.3</v>
      </c>
      <c r="B14" s="94" t="str">
        <f>'Tableau Elève'!B12</f>
        <v>Préparer un véhicule pour la livraison.</v>
      </c>
      <c r="C14" s="184" t="str">
        <f>'Tableau Elève'!C12</f>
        <v>Le véhicule est "décaissé" et/ou préparé à la livraison.</v>
      </c>
      <c r="D14" s="62"/>
      <c r="E14" s="62"/>
      <c r="F14" s="62"/>
      <c r="G14" s="62"/>
      <c r="H14" s="62"/>
      <c r="I14" s="62">
        <f>'Tableau Elève'!I12</f>
        <v>3</v>
      </c>
      <c r="J14" s="64"/>
    </row>
    <row r="15" spans="1:13" ht="24" customHeight="1">
      <c r="A15" s="78" t="str">
        <f>'Tableau Elève'!A13</f>
        <v>C35.1</v>
      </c>
      <c r="B15" s="94" t="str">
        <f>'Tableau Elève'!B13</f>
        <v>Protéger le véhicule pour l’intervention.</v>
      </c>
      <c r="C15" s="184" t="str">
        <f>'Tableau Elève'!C13</f>
        <v>La propreté du véhicule est préservée.</v>
      </c>
      <c r="D15" s="62" t="str">
        <f>'Tableau Elève'!D13</f>
        <v/>
      </c>
      <c r="E15" s="62" t="str">
        <f>'Tableau Elève'!E13</f>
        <v/>
      </c>
      <c r="F15" s="62" t="str">
        <f>'Tableau Elève'!F13</f>
        <v>X</v>
      </c>
      <c r="G15" s="62" t="str">
        <f>'Tableau Elève'!G13</f>
        <v/>
      </c>
      <c r="H15" s="62"/>
      <c r="I15" s="62">
        <f>'Tableau Elève'!I13</f>
        <v>4</v>
      </c>
      <c r="J15" s="64"/>
    </row>
    <row r="16" spans="1:13" ht="15.75" customHeight="1">
      <c r="A16" s="78" t="str">
        <f>'Tableau Elève'!A14</f>
        <v>C35.1</v>
      </c>
      <c r="B16" s="94" t="str">
        <f>'Tableau Elève'!B14</f>
        <v xml:space="preserve">Manœuvrer le véhicule sur le sol. </v>
      </c>
      <c r="C16" s="328" t="str">
        <f>'Tableau Elève'!C14</f>
        <v>Le maniement du véhicule est assuré.</v>
      </c>
      <c r="D16" s="62" t="str">
        <f>'Tableau Elève'!D14</f>
        <v/>
      </c>
      <c r="E16" s="62" t="str">
        <f>'Tableau Elève'!E14</f>
        <v/>
      </c>
      <c r="F16" s="62" t="str">
        <f>'Tableau Elève'!F14</f>
        <v>X</v>
      </c>
      <c r="G16" s="62" t="str">
        <f>'Tableau Elève'!G14</f>
        <v/>
      </c>
      <c r="H16" s="62"/>
      <c r="I16" s="62">
        <f>'Tableau Elève'!I14</f>
        <v>3</v>
      </c>
      <c r="J16" s="64"/>
    </row>
    <row r="17" spans="1:10" ht="25.5" customHeight="1">
      <c r="A17" s="78" t="str">
        <f>'Tableau Elève'!A15</f>
        <v>C35.1</v>
      </c>
      <c r="B17" s="94" t="str">
        <f>'Tableau Elève'!B15</f>
        <v>Manœuvrer le véhicule sur une table élévatrice.</v>
      </c>
      <c r="C17" s="329"/>
      <c r="D17" s="62" t="str">
        <f>'Tableau Elève'!D15</f>
        <v/>
      </c>
      <c r="E17" s="62" t="str">
        <f>'Tableau Elève'!E15</f>
        <v/>
      </c>
      <c r="F17" s="62" t="str">
        <f>'Tableau Elève'!F15</f>
        <v>X</v>
      </c>
      <c r="G17" s="62" t="str">
        <f>'Tableau Elève'!G15</f>
        <v/>
      </c>
      <c r="H17" s="62"/>
      <c r="I17" s="62">
        <f>'Tableau Elève'!I15</f>
        <v>3</v>
      </c>
      <c r="J17" s="64"/>
    </row>
    <row r="18" spans="1:10" ht="15.75" customHeight="1">
      <c r="A18" s="137" t="str">
        <f>'Tableau Elève'!A16</f>
        <v>Tâche T4.2 : Restituer le véhicule.</v>
      </c>
      <c r="B18" s="138"/>
      <c r="C18" s="185"/>
      <c r="D18" s="139"/>
      <c r="E18" s="139"/>
      <c r="F18" s="139"/>
      <c r="G18" s="139"/>
      <c r="H18" s="140"/>
      <c r="I18" s="139"/>
      <c r="J18" s="141"/>
    </row>
    <row r="19" spans="1:10" ht="15.75" customHeight="1">
      <c r="A19" s="238" t="str">
        <f>'Tableau Elève'!A17</f>
        <v>C35.2</v>
      </c>
      <c r="B19" s="239" t="str">
        <f>'Tableau Elève'!B17</f>
        <v>Laver le véhicule.</v>
      </c>
      <c r="C19" s="328" t="str">
        <f>'Tableau Elève'!C17</f>
        <v>Le véhicule est prêt à la restitution.</v>
      </c>
      <c r="D19" s="62" t="str">
        <f>'Tableau Elève'!D17</f>
        <v/>
      </c>
      <c r="E19" s="62" t="str">
        <f>'Tableau Elève'!E17</f>
        <v/>
      </c>
      <c r="F19" s="62" t="str">
        <f>'Tableau Elève'!F17</f>
        <v>X</v>
      </c>
      <c r="G19" s="62" t="str">
        <f>'Tableau Elève'!G17</f>
        <v/>
      </c>
      <c r="H19" s="62"/>
      <c r="I19" s="62">
        <f>'Tableau Elève'!I17</f>
        <v>4</v>
      </c>
      <c r="J19" s="64"/>
    </row>
    <row r="20" spans="1:10" ht="15.75" customHeight="1">
      <c r="A20" s="78" t="str">
        <f>'Tableau Elève'!A18</f>
        <v>C35.2</v>
      </c>
      <c r="B20" s="94" t="str">
        <f>'Tableau Elève'!B18</f>
        <v>Effectuer les contrôles de sécurité.</v>
      </c>
      <c r="C20" s="329"/>
      <c r="D20" s="62" t="str">
        <f>'Tableau Elève'!D18</f>
        <v/>
      </c>
      <c r="E20" s="62" t="str">
        <f>'Tableau Elève'!E18</f>
        <v>X</v>
      </c>
      <c r="F20" s="62" t="str">
        <f>'Tableau Elève'!F18</f>
        <v/>
      </c>
      <c r="G20" s="62" t="str">
        <f>'Tableau Elève'!G18</f>
        <v/>
      </c>
      <c r="H20" s="62"/>
      <c r="I20" s="62">
        <f>'Tableau Elève'!I18</f>
        <v>3</v>
      </c>
      <c r="J20" s="64"/>
    </row>
    <row r="21" spans="1:10" ht="15.75" customHeight="1">
      <c r="A21" s="150" t="str">
        <f>'Tableau Elève'!A19</f>
        <v>A1. REALISER LA MAINTENANCE PERIODIQUE</v>
      </c>
      <c r="B21" s="151"/>
      <c r="C21" s="186"/>
      <c r="D21" s="152"/>
      <c r="E21" s="152"/>
      <c r="F21" s="152"/>
      <c r="G21" s="152"/>
      <c r="H21" s="152"/>
      <c r="I21" s="152"/>
      <c r="J21" s="153"/>
    </row>
    <row r="22" spans="1:10" ht="15.75" customHeight="1">
      <c r="A22" s="154" t="str">
        <f>'Tableau Elève'!A20</f>
        <v>Tâche T1.1 – Effectuer les contrôles définis par la procédure.</v>
      </c>
      <c r="B22" s="155"/>
      <c r="C22" s="187"/>
      <c r="D22" s="156"/>
      <c r="E22" s="156"/>
      <c r="F22" s="156"/>
      <c r="G22" s="156"/>
      <c r="H22" s="156"/>
      <c r="I22" s="156"/>
      <c r="J22" s="157"/>
    </row>
    <row r="23" spans="1:10" ht="24" customHeight="1">
      <c r="A23" s="78" t="str">
        <f>'Tableau Elève'!A21</f>
        <v>C33.1</v>
      </c>
      <c r="B23" s="94" t="str">
        <f>'Tableau Elève'!B21</f>
        <v>Contrôler l’usure et la pression des pneumatiques.</v>
      </c>
      <c r="C23" s="188"/>
      <c r="D23" s="62" t="str">
        <f>'Tableau Elève'!D21</f>
        <v/>
      </c>
      <c r="E23" s="62" t="str">
        <f>'Tableau Elève'!E21</f>
        <v/>
      </c>
      <c r="F23" s="62" t="str">
        <f>'Tableau Elève'!F21</f>
        <v>X</v>
      </c>
      <c r="G23" s="62" t="str">
        <f>'Tableau Elève'!G21</f>
        <v/>
      </c>
      <c r="H23" s="62"/>
      <c r="I23" s="62">
        <f>'Tableau Elève'!I21</f>
        <v>4</v>
      </c>
      <c r="J23" s="64"/>
    </row>
    <row r="24" spans="1:10" ht="15.75" customHeight="1">
      <c r="A24" s="78" t="str">
        <f>'Tableau Elève'!A22</f>
        <v>C33.1</v>
      </c>
      <c r="B24" s="94" t="str">
        <f>'Tableau Elève'!B22</f>
        <v>Contrôler l’usure des plaquettes.</v>
      </c>
      <c r="C24" s="201" t="str">
        <f>'Tableau Elève'!C22</f>
        <v>Les méthodes de contrôles</v>
      </c>
      <c r="D24" s="62" t="str">
        <f>'Tableau Elève'!D22</f>
        <v/>
      </c>
      <c r="E24" s="62" t="str">
        <f>'Tableau Elève'!E22</f>
        <v/>
      </c>
      <c r="F24" s="62" t="str">
        <f>'Tableau Elève'!F22</f>
        <v>X</v>
      </c>
      <c r="G24" s="62" t="str">
        <f>'Tableau Elève'!G22</f>
        <v/>
      </c>
      <c r="H24" s="62"/>
      <c r="I24" s="62">
        <f>'Tableau Elève'!I22</f>
        <v>4</v>
      </c>
      <c r="J24" s="64"/>
    </row>
    <row r="25" spans="1:10" ht="15.75" customHeight="1">
      <c r="A25" s="78" t="str">
        <f>'Tableau Elève'!A23</f>
        <v>C33.1</v>
      </c>
      <c r="B25" s="94" t="str">
        <f>'Tableau Elève'!B23</f>
        <v>Contrôler l’usure d’un disque de frein.</v>
      </c>
      <c r="C25" s="192" t="str">
        <f>'Tableau Elève'!C23</f>
        <v>sont respectées.</v>
      </c>
      <c r="D25" s="62" t="str">
        <f>'Tableau Elève'!D23</f>
        <v/>
      </c>
      <c r="E25" s="62" t="str">
        <f>'Tableau Elève'!E23</f>
        <v>X</v>
      </c>
      <c r="F25" s="62" t="str">
        <f>'Tableau Elève'!F23</f>
        <v/>
      </c>
      <c r="G25" s="62" t="str">
        <f>'Tableau Elève'!G23</f>
        <v/>
      </c>
      <c r="H25" s="62"/>
      <c r="I25" s="62">
        <f>'Tableau Elève'!I23</f>
        <v>3</v>
      </c>
      <c r="J25" s="64"/>
    </row>
    <row r="26" spans="1:10" ht="24" customHeight="1">
      <c r="A26" s="78" t="str">
        <f>'Tableau Elève'!A24</f>
        <v>C33.1</v>
      </c>
      <c r="B26" s="94" t="str">
        <f>'Tableau Elève'!B24</f>
        <v>Contrôler la tension de la chaîne secondaire.</v>
      </c>
      <c r="C26" s="201" t="str">
        <f>'Tableau Elève'!C24</f>
        <v>Les anomalies ou manquements</v>
      </c>
      <c r="D26" s="62" t="str">
        <f>'Tableau Elève'!D24</f>
        <v/>
      </c>
      <c r="E26" s="62" t="str">
        <f>'Tableau Elève'!E24</f>
        <v/>
      </c>
      <c r="F26" s="62" t="str">
        <f>'Tableau Elève'!F24</f>
        <v>X</v>
      </c>
      <c r="G26" s="62" t="str">
        <f>'Tableau Elève'!G24</f>
        <v/>
      </c>
      <c r="H26" s="62"/>
      <c r="I26" s="62">
        <f>'Tableau Elève'!I24</f>
        <v>3</v>
      </c>
      <c r="J26" s="64"/>
    </row>
    <row r="27" spans="1:10" ht="24" customHeight="1">
      <c r="A27" s="78" t="str">
        <f>'Tableau Elève'!A25</f>
        <v>C33.1</v>
      </c>
      <c r="B27" s="94" t="str">
        <f>'Tableau Elève'!B25</f>
        <v>Contrôler les fuites (circuit lubrification, suspension).</v>
      </c>
      <c r="C27" s="192" t="str">
        <f>'Tableau Elève'!C25</f>
        <v>à la règlementation sont signalés.</v>
      </c>
      <c r="D27" s="62" t="str">
        <f>'Tableau Elève'!D25</f>
        <v/>
      </c>
      <c r="E27" s="62" t="str">
        <f>'Tableau Elève'!E25</f>
        <v/>
      </c>
      <c r="F27" s="62" t="str">
        <f>'Tableau Elève'!F25</f>
        <v>X</v>
      </c>
      <c r="G27" s="62" t="str">
        <f>'Tableau Elève'!G25</f>
        <v/>
      </c>
      <c r="H27" s="62"/>
      <c r="I27" s="62">
        <f>'Tableau Elève'!I25</f>
        <v>3</v>
      </c>
      <c r="J27" s="64"/>
    </row>
    <row r="28" spans="1:10" ht="24" customHeight="1">
      <c r="A28" s="78" t="str">
        <f>'Tableau Elève'!A26</f>
        <v>C33.1</v>
      </c>
      <c r="B28" s="94" t="str">
        <f>'Tableau Elève'!B26</f>
        <v>Contrôler le jeu libre des câbles (gaz et embrayage).</v>
      </c>
      <c r="C28" s="189"/>
      <c r="D28" s="62" t="str">
        <f>'Tableau Elève'!D26</f>
        <v/>
      </c>
      <c r="E28" s="62" t="str">
        <f>'Tableau Elève'!E26</f>
        <v/>
      </c>
      <c r="F28" s="62" t="str">
        <f>'Tableau Elève'!F26</f>
        <v>X</v>
      </c>
      <c r="G28" s="62" t="str">
        <f>'Tableau Elève'!G26</f>
        <v/>
      </c>
      <c r="H28" s="62"/>
      <c r="I28" s="62">
        <f>'Tableau Elève'!I26</f>
        <v>3</v>
      </c>
      <c r="J28" s="64"/>
    </row>
    <row r="29" spans="1:10" ht="15.75" customHeight="1">
      <c r="A29" s="78" t="str">
        <f>'Tableau Elève'!A27</f>
        <v>C33.1</v>
      </c>
      <c r="B29" s="94" t="str">
        <f>'Tableau Elève'!B27</f>
        <v>Contrôler l’éclairage et la signalisation.</v>
      </c>
      <c r="C29" s="190"/>
      <c r="D29" s="62" t="str">
        <f>'Tableau Elève'!D27</f>
        <v/>
      </c>
      <c r="E29" s="62" t="str">
        <f>'Tableau Elève'!E27</f>
        <v>X</v>
      </c>
      <c r="F29" s="62" t="str">
        <f>'Tableau Elève'!F27</f>
        <v/>
      </c>
      <c r="G29" s="62" t="str">
        <f>'Tableau Elève'!G27</f>
        <v/>
      </c>
      <c r="H29" s="62"/>
      <c r="I29" s="62">
        <f>'Tableau Elève'!I27</f>
        <v>3</v>
      </c>
      <c r="J29" s="64"/>
    </row>
    <row r="30" spans="1:10" ht="15.75" customHeight="1">
      <c r="A30" s="154" t="str">
        <f>'Tableau Elève'!A28</f>
        <v>Tâche T1.2 – Remplacer les sous-ensembles, les éléments, les produits.  Ajuster les niveaux.</v>
      </c>
      <c r="B30" s="155"/>
      <c r="C30" s="187"/>
      <c r="D30" s="156"/>
      <c r="E30" s="156"/>
      <c r="F30" s="156"/>
      <c r="G30" s="156"/>
      <c r="H30" s="158"/>
      <c r="I30" s="156"/>
      <c r="J30" s="157"/>
    </row>
    <row r="31" spans="1:10" ht="24" customHeight="1">
      <c r="A31" s="78" t="str">
        <f>'Tableau Elève'!A29</f>
        <v>C21.1</v>
      </c>
      <c r="B31" s="94" t="str">
        <f>'Tableau Elève'!B29</f>
        <v>Contrôler et ajuster les niveaux.</v>
      </c>
      <c r="C31" s="184" t="str">
        <f>'Tableau Elève'!C29</f>
        <v>Tous les niveaux sont contrôlés
 et complétés.</v>
      </c>
      <c r="D31" s="62" t="str">
        <f>'Tableau Elève'!D29</f>
        <v/>
      </c>
      <c r="E31" s="62" t="str">
        <f>'Tableau Elève'!E29</f>
        <v/>
      </c>
      <c r="F31" s="62" t="str">
        <f>'Tableau Elève'!F29</f>
        <v>X</v>
      </c>
      <c r="G31" s="62" t="str">
        <f>'Tableau Elève'!G29</f>
        <v/>
      </c>
      <c r="H31" s="62"/>
      <c r="I31" s="62">
        <f>'Tableau Elève'!I29</f>
        <v>3</v>
      </c>
      <c r="J31" s="64"/>
    </row>
    <row r="32" spans="1:10" ht="24" customHeight="1">
      <c r="A32" s="78" t="str">
        <f>'Tableau Elève'!A30</f>
        <v>C31.1</v>
      </c>
      <c r="B32" s="94" t="str">
        <f>'Tableau Elève'!B30</f>
        <v>Effectuer la vidange du moteur + filtre à huile.</v>
      </c>
      <c r="C32" s="184" t="str">
        <f>'Tableau Elève'!C30</f>
        <v>La vidange est réalisée correctement.</v>
      </c>
      <c r="D32" s="62" t="str">
        <f>'Tableau Elève'!D30</f>
        <v/>
      </c>
      <c r="E32" s="62" t="str">
        <f>'Tableau Elève'!E30</f>
        <v>X</v>
      </c>
      <c r="F32" s="62" t="str">
        <f>'Tableau Elève'!F30</f>
        <v/>
      </c>
      <c r="G32" s="62" t="str">
        <f>'Tableau Elève'!G30</f>
        <v/>
      </c>
      <c r="H32" s="62"/>
      <c r="I32" s="62">
        <f>'Tableau Elève'!I30</f>
        <v>3</v>
      </c>
      <c r="J32" s="64"/>
    </row>
    <row r="33" spans="1:10" ht="15.75" customHeight="1">
      <c r="A33" s="78" t="str">
        <f>'Tableau Elève'!A31</f>
        <v>C31.1</v>
      </c>
      <c r="B33" s="94" t="str">
        <f>'Tableau Elève'!B31</f>
        <v>Remplacer le filtre à air.</v>
      </c>
      <c r="C33" s="191" t="str">
        <f>'Tableau Elève'!C31</f>
        <v>Les éléments sont remplacés</v>
      </c>
      <c r="D33" s="62" t="str">
        <f>'Tableau Elève'!D31</f>
        <v/>
      </c>
      <c r="E33" s="62" t="str">
        <f>'Tableau Elève'!E31</f>
        <v>X</v>
      </c>
      <c r="F33" s="62" t="str">
        <f>'Tableau Elève'!F31</f>
        <v/>
      </c>
      <c r="G33" s="62" t="str">
        <f>'Tableau Elève'!G31</f>
        <v/>
      </c>
      <c r="H33" s="62"/>
      <c r="I33" s="62">
        <f>'Tableau Elève'!I31</f>
        <v>3</v>
      </c>
      <c r="J33" s="64"/>
    </row>
    <row r="34" spans="1:10" ht="15.75" customHeight="1">
      <c r="A34" s="78" t="str">
        <f>'Tableau Elève'!A32</f>
        <v>C31.1</v>
      </c>
      <c r="B34" s="94" t="str">
        <f>'Tableau Elève'!B32</f>
        <v>Remplacer les bougies.</v>
      </c>
      <c r="C34" s="228" t="str">
        <f>'Tableau Elève'!C32</f>
        <v>correctement.</v>
      </c>
      <c r="D34" s="62" t="str">
        <f>'Tableau Elève'!D32</f>
        <v/>
      </c>
      <c r="E34" s="62" t="str">
        <f>'Tableau Elève'!E32</f>
        <v>X</v>
      </c>
      <c r="F34" s="62" t="str">
        <f>'Tableau Elève'!F32</f>
        <v/>
      </c>
      <c r="G34" s="62" t="str">
        <f>'Tableau Elève'!G32</f>
        <v/>
      </c>
      <c r="H34" s="62"/>
      <c r="I34" s="62">
        <f>'Tableau Elève'!I32</f>
        <v>3</v>
      </c>
      <c r="J34" s="64"/>
    </row>
    <row r="35" spans="1:10" ht="15.75" customHeight="1">
      <c r="A35" s="78" t="str">
        <f>'Tableau Elève'!A33</f>
        <v>C31.1</v>
      </c>
      <c r="B35" s="94" t="str">
        <f>'Tableau Elève'!B33</f>
        <v>Lubrifier les câbles et les pivots.</v>
      </c>
      <c r="C35" s="198"/>
      <c r="D35" s="62" t="str">
        <f>'Tableau Elève'!D33</f>
        <v/>
      </c>
      <c r="E35" s="62" t="str">
        <f>'Tableau Elève'!E33</f>
        <v/>
      </c>
      <c r="F35" s="62" t="str">
        <f>'Tableau Elève'!F33</f>
        <v>X</v>
      </c>
      <c r="G35" s="62" t="str">
        <f>'Tableau Elève'!G33</f>
        <v/>
      </c>
      <c r="H35" s="62"/>
      <c r="I35" s="62">
        <f>'Tableau Elève'!I33</f>
        <v>3</v>
      </c>
      <c r="J35" s="64"/>
    </row>
    <row r="36" spans="1:10" ht="15.75" customHeight="1">
      <c r="A36" s="223" t="str">
        <f>'Tableau Elève'!A34</f>
        <v>C31.1</v>
      </c>
      <c r="B36" s="224" t="str">
        <f>'Tableau Elève'!B34</f>
        <v>Déposer reposer une roue.</v>
      </c>
      <c r="C36" s="191" t="str">
        <f>'Tableau Elève'!C34</f>
        <v>Les déposes et reposes sont</v>
      </c>
      <c r="D36" s="62" t="str">
        <f>'Tableau Elève'!D34</f>
        <v/>
      </c>
      <c r="E36" s="62" t="str">
        <f>'Tableau Elève'!E34</f>
        <v/>
      </c>
      <c r="F36" s="62" t="str">
        <f>'Tableau Elève'!F34</f>
        <v>X</v>
      </c>
      <c r="G36" s="62" t="str">
        <f>'Tableau Elève'!G34</f>
        <v/>
      </c>
      <c r="H36" s="62"/>
      <c r="I36" s="62">
        <f>'Tableau Elève'!I34</f>
        <v>3</v>
      </c>
      <c r="J36" s="64"/>
    </row>
    <row r="37" spans="1:10" ht="15.75" customHeight="1">
      <c r="A37" s="223" t="str">
        <f>'Tableau Elève'!A35</f>
        <v>C31.1</v>
      </c>
      <c r="B37" s="224" t="str">
        <f>'Tableau Elève'!B35</f>
        <v>Déposer et changer un pneumatique.</v>
      </c>
      <c r="C37" s="228" t="str">
        <f>'Tableau Elève'!C35</f>
        <v>correctement effectuées.</v>
      </c>
      <c r="D37" s="62" t="str">
        <f>'Tableau Elève'!D35</f>
        <v/>
      </c>
      <c r="E37" s="62" t="str">
        <f>'Tableau Elève'!E35</f>
        <v/>
      </c>
      <c r="F37" s="62" t="str">
        <f>'Tableau Elève'!F35</f>
        <v>X</v>
      </c>
      <c r="G37" s="62" t="str">
        <f>'Tableau Elève'!G35</f>
        <v/>
      </c>
      <c r="H37" s="62"/>
      <c r="I37" s="62">
        <f>'Tableau Elève'!I35</f>
        <v>3</v>
      </c>
      <c r="J37" s="64"/>
    </row>
    <row r="38" spans="1:10" ht="15.75" customHeight="1">
      <c r="A38" s="223" t="str">
        <f>'Tableau Elève'!A36</f>
        <v>C31.1</v>
      </c>
      <c r="B38" s="224" t="str">
        <f>'Tableau Elève'!B36</f>
        <v>Remplacer des plaquettes.</v>
      </c>
      <c r="C38" s="191" t="str">
        <f>'Tableau Elève'!C36</f>
        <v>Les éléments sont remplacés</v>
      </c>
      <c r="D38" s="62" t="str">
        <f>'Tableau Elève'!D36</f>
        <v/>
      </c>
      <c r="E38" s="62" t="str">
        <f>'Tableau Elève'!E36</f>
        <v/>
      </c>
      <c r="F38" s="62" t="str">
        <f>'Tableau Elève'!F36</f>
        <v>X</v>
      </c>
      <c r="G38" s="62" t="str">
        <f>'Tableau Elève'!G36</f>
        <v/>
      </c>
      <c r="H38" s="62"/>
      <c r="I38" s="62">
        <f>'Tableau Elève'!I36</f>
        <v>3</v>
      </c>
      <c r="J38" s="64"/>
    </row>
    <row r="39" spans="1:10" ht="15.75" customHeight="1">
      <c r="A39" s="223" t="str">
        <f>'Tableau Elève'!A37</f>
        <v>C31.1</v>
      </c>
      <c r="B39" s="224" t="str">
        <f>'Tableau Elève'!B37</f>
        <v>Remplacer un disque de frein.</v>
      </c>
      <c r="C39" s="198" t="str">
        <f>'Tableau Elève'!C37</f>
        <v>correctement.</v>
      </c>
      <c r="D39" s="62" t="str">
        <f>'Tableau Elève'!D37</f>
        <v/>
      </c>
      <c r="E39" s="62" t="str">
        <f>'Tableau Elève'!E37</f>
        <v>X</v>
      </c>
      <c r="F39" s="62" t="str">
        <f>'Tableau Elève'!F37</f>
        <v/>
      </c>
      <c r="G39" s="62" t="str">
        <f>'Tableau Elève'!G37</f>
        <v/>
      </c>
      <c r="H39" s="62"/>
      <c r="I39" s="62">
        <f>'Tableau Elève'!I37</f>
        <v>2</v>
      </c>
      <c r="J39" s="64"/>
    </row>
    <row r="40" spans="1:10" ht="15.75" customHeight="1">
      <c r="A40" s="163" t="str">
        <f>'Tableau Elève'!A38</f>
        <v>A3. MAINTENANCE CORRECTIVE</v>
      </c>
      <c r="B40" s="164"/>
      <c r="C40" s="193"/>
      <c r="D40" s="165"/>
      <c r="E40" s="165"/>
      <c r="F40" s="165"/>
      <c r="G40" s="165"/>
      <c r="H40" s="165"/>
      <c r="I40" s="165"/>
      <c r="J40" s="166"/>
    </row>
    <row r="41" spans="1:10" ht="15.75" customHeight="1">
      <c r="A41" s="175" t="str">
        <f>'Tableau Elève'!A39</f>
        <v>Tâche T3.1 – Remplacer, réparer les sous-ensembles, les éléments.</v>
      </c>
      <c r="B41" s="176"/>
      <c r="C41" s="194"/>
      <c r="D41" s="177"/>
      <c r="E41" s="177"/>
      <c r="F41" s="177"/>
      <c r="G41" s="177"/>
      <c r="H41" s="177"/>
      <c r="I41" s="177"/>
      <c r="J41" s="179"/>
    </row>
    <row r="42" spans="1:10" ht="15.75" customHeight="1">
      <c r="A42" s="78" t="str">
        <f>'Tableau Elève'!A40</f>
        <v>C31.2</v>
      </c>
      <c r="B42" s="94" t="str">
        <f>'Tableau Elève'!B40</f>
        <v>Réparer un pneumatique.</v>
      </c>
      <c r="C42" s="195" t="str">
        <f>'Tableau Elève'!C40</f>
        <v>Le pneu est réparé.</v>
      </c>
      <c r="D42" s="62" t="str">
        <f>'Tableau Elève'!D40</f>
        <v/>
      </c>
      <c r="E42" s="62" t="str">
        <f>'Tableau Elève'!E40</f>
        <v>X</v>
      </c>
      <c r="F42" s="62" t="str">
        <f>'Tableau Elève'!F40</f>
        <v/>
      </c>
      <c r="G42" s="62" t="str">
        <f>'Tableau Elève'!G40</f>
        <v/>
      </c>
      <c r="H42" s="62"/>
      <c r="I42" s="62">
        <f>'Tableau Elève'!I40</f>
        <v>2</v>
      </c>
      <c r="J42" s="65"/>
    </row>
    <row r="43" spans="1:10" ht="24" customHeight="1">
      <c r="A43" s="238" t="str">
        <f>'Tableau Elève'!A41</f>
        <v>C31.2</v>
      </c>
      <c r="B43" s="239" t="str">
        <f>'Tableau Elève'!B41</f>
        <v>Mettre en charge une batterie.</v>
      </c>
      <c r="C43" s="237" t="str">
        <f>'Tableau Elève'!C41</f>
        <v>Les règles de sécurité sont appliquées.</v>
      </c>
      <c r="D43" s="62" t="str">
        <f>'Tableau Elève'!D41</f>
        <v/>
      </c>
      <c r="E43" s="62" t="str">
        <f>'Tableau Elève'!E41</f>
        <v>X</v>
      </c>
      <c r="F43" s="62" t="str">
        <f>'Tableau Elève'!F41</f>
        <v/>
      </c>
      <c r="G43" s="62" t="str">
        <f>'Tableau Elève'!G41</f>
        <v/>
      </c>
      <c r="H43" s="62"/>
      <c r="I43" s="62">
        <f>'Tableau Elève'!I41</f>
        <v>3</v>
      </c>
      <c r="J43" s="65"/>
    </row>
    <row r="44" spans="1:10" ht="15.75" customHeight="1">
      <c r="A44" s="175" t="str">
        <f>'Tableau Elève'!A42</f>
        <v>Tâche T3.2 – Régler, paramétrer.</v>
      </c>
      <c r="B44" s="176"/>
      <c r="C44" s="196"/>
      <c r="D44" s="177"/>
      <c r="E44" s="177"/>
      <c r="F44" s="177"/>
      <c r="G44" s="177"/>
      <c r="H44" s="178"/>
      <c r="I44" s="177"/>
      <c r="J44" s="179"/>
    </row>
    <row r="45" spans="1:10" ht="15.75" customHeight="1">
      <c r="A45" s="238" t="str">
        <f>'Tableau Elève'!A43</f>
        <v>C34.1</v>
      </c>
      <c r="B45" s="239" t="str">
        <f>'Tableau Elève'!B43</f>
        <v>Equilibrer une roue.</v>
      </c>
      <c r="C45" s="328" t="str">
        <f>'Tableau Elève'!C43</f>
        <v>Les réglages sont conformes aux préconisations.</v>
      </c>
      <c r="D45" s="62" t="str">
        <f>'Tableau Elève'!D43</f>
        <v/>
      </c>
      <c r="E45" s="62" t="str">
        <f>'Tableau Elève'!E43</f>
        <v/>
      </c>
      <c r="F45" s="62" t="str">
        <f>'Tableau Elève'!F43</f>
        <v>X</v>
      </c>
      <c r="G45" s="62" t="str">
        <f>'Tableau Elève'!G43</f>
        <v/>
      </c>
      <c r="H45" s="62"/>
      <c r="I45" s="62">
        <f>'Tableau Elève'!I43</f>
        <v>3</v>
      </c>
      <c r="J45" s="65"/>
    </row>
    <row r="46" spans="1:10" ht="15.75" customHeight="1">
      <c r="A46" s="78" t="str">
        <f>'Tableau Elève'!A44</f>
        <v>C34.1</v>
      </c>
      <c r="B46" s="94" t="str">
        <f>'Tableau Elève'!B44</f>
        <v>Régler la tension de la chaîne secondaire.</v>
      </c>
      <c r="C46" s="329"/>
      <c r="D46" s="62" t="str">
        <f>'Tableau Elève'!D44</f>
        <v/>
      </c>
      <c r="E46" s="62" t="str">
        <f>'Tableau Elève'!E44</f>
        <v>X</v>
      </c>
      <c r="F46" s="62" t="str">
        <f>'Tableau Elève'!F44</f>
        <v/>
      </c>
      <c r="G46" s="62" t="str">
        <f>'Tableau Elève'!G44</f>
        <v/>
      </c>
      <c r="H46" s="62"/>
      <c r="I46" s="62">
        <f>'Tableau Elève'!I44</f>
        <v>3</v>
      </c>
      <c r="J46" s="65"/>
    </row>
    <row r="47" spans="1:10" ht="23.1" customHeight="1"/>
    <row r="48" spans="1:10" ht="23.1" customHeight="1"/>
    <row r="49" ht="23.1" customHeight="1"/>
    <row r="50" ht="23.1" customHeight="1"/>
    <row r="51" ht="15" customHeight="1"/>
    <row r="52" ht="23.1" customHeight="1"/>
    <row r="53" ht="23.1" customHeight="1"/>
    <row r="54" ht="23.1" customHeight="1"/>
    <row r="55" ht="15.75" customHeight="1"/>
    <row r="57" ht="15.75" customHeight="1"/>
    <row r="58" ht="229.5" customHeight="1"/>
    <row r="59" ht="15.75" customHeight="1"/>
    <row r="60" ht="15.75" customHeight="1"/>
    <row r="61" ht="15.75" customHeight="1"/>
    <row r="62" ht="15.75" customHeight="1"/>
    <row r="63" ht="76.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25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40.25" customHeight="1"/>
    <row r="87" ht="15.75" customHeight="1"/>
    <row r="88" ht="15.75" customHeight="1"/>
    <row r="89" ht="15.75" customHeight="1"/>
    <row r="90" ht="15.75" customHeight="1"/>
    <row r="104" ht="25.5" customHeight="1"/>
    <row r="105" ht="23.25" customHeight="1"/>
    <row r="106" ht="21.75" customHeight="1"/>
    <row r="107" ht="15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5.75" customHeight="1"/>
    <row r="115" ht="19.5" customHeight="1"/>
    <row r="118" ht="12.75" customHeight="1"/>
    <row r="122" ht="15.75" customHeight="1"/>
    <row r="123" ht="12.75" customHeight="1"/>
    <row r="124" ht="24" customHeight="1"/>
    <row r="127" ht="12.75" customHeight="1"/>
    <row r="128" ht="18.75" customHeight="1"/>
    <row r="129" ht="16.5" customHeight="1"/>
    <row r="131" ht="15.75" customHeight="1"/>
    <row r="137" ht="15.75" customHeight="1"/>
    <row r="140" ht="15.75" customHeight="1"/>
    <row r="141" ht="15.75" customHeight="1"/>
    <row r="143" ht="15.75" customHeight="1"/>
    <row r="149" ht="15.75" customHeight="1"/>
  </sheetData>
  <sheetProtection selectLockedCells="1"/>
  <mergeCells count="11">
    <mergeCell ref="C45:C46"/>
    <mergeCell ref="J8:J11"/>
    <mergeCell ref="C16:C17"/>
    <mergeCell ref="A4:J4"/>
    <mergeCell ref="A7:J7"/>
    <mergeCell ref="A8:B11"/>
    <mergeCell ref="C8:C11"/>
    <mergeCell ref="D8:G10"/>
    <mergeCell ref="H8:H11"/>
    <mergeCell ref="I8:I11"/>
    <mergeCell ref="C19:C20"/>
  </mergeCells>
  <conditionalFormatting sqref="I30">
    <cfRule type="cellIs" dxfId="8" priority="14" stopIfTrue="1" operator="equal">
      <formula>1</formula>
    </cfRule>
  </conditionalFormatting>
  <conditionalFormatting sqref="D14:D17 E15:G15 D19:D29 D31:D46">
    <cfRule type="containsText" dxfId="7" priority="13" operator="containsText" text="x">
      <formula>NOT(ISERROR(SEARCH("x",D14)))</formula>
    </cfRule>
  </conditionalFormatting>
  <conditionalFormatting sqref="F14:F46">
    <cfRule type="containsText" dxfId="6" priority="12" operator="containsText" text="x">
      <formula>NOT(ISERROR(SEARCH("x",F14)))</formula>
    </cfRule>
  </conditionalFormatting>
  <conditionalFormatting sqref="E14:E46">
    <cfRule type="containsText" dxfId="5" priority="11" operator="containsText" text="x">
      <formula>NOT(ISERROR(SEARCH("x",E14)))</formula>
    </cfRule>
  </conditionalFormatting>
  <conditionalFormatting sqref="G14:G46">
    <cfRule type="containsText" dxfId="4" priority="10" operator="containsText" text="x">
      <formula>NOT(ISERROR(SEARCH("x",G14)))</formula>
    </cfRule>
  </conditionalFormatting>
  <conditionalFormatting sqref="I14:I17 I19:I29 I31:I46">
    <cfRule type="cellIs" dxfId="3" priority="6" operator="equal">
      <formula>4</formula>
    </cfRule>
    <cfRule type="cellIs" dxfId="2" priority="7" stopIfTrue="1" operator="equal">
      <formula>3</formula>
    </cfRule>
    <cfRule type="cellIs" dxfId="1" priority="8" stopIfTrue="1" operator="equal">
      <formula>2</formula>
    </cfRule>
    <cfRule type="cellIs" dxfId="0" priority="9" stopIfTrue="1" operator="equal">
      <formula>1</formula>
    </cfRule>
  </conditionalFormatting>
  <printOptions horizontalCentered="1"/>
  <pageMargins left="3.937007874015748E-2" right="3.937007874015748E-2" top="0.08" bottom="0.15748031496062992" header="0" footer="0.11811023622047245"/>
  <pageSetup paperSize="9" orientation="portrait" horizontalDpi="300" verticalDpi="300" r:id="rId1"/>
  <headerFooter alignWithMargins="0"/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Tableau groupe</vt:lpstr>
      <vt:lpstr>Tableau Elève</vt:lpstr>
      <vt:lpstr>Annexe pédagogique Pg1</vt:lpstr>
      <vt:lpstr>Annexe pédagogique Pg2 </vt:lpstr>
      <vt:lpstr>'Annexe pédagogique Pg1'!Zone_d_impression</vt:lpstr>
      <vt:lpstr>'Tableau Elève'!Zone_d_impression</vt:lpstr>
      <vt:lpstr>'Tableau groupe'!Zone_d_impression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2015-02-09T07:36:09Z</cp:lastPrinted>
  <dcterms:created xsi:type="dcterms:W3CDTF">2010-10-21T16:19:57Z</dcterms:created>
  <dcterms:modified xsi:type="dcterms:W3CDTF">2015-02-09T07:36:37Z</dcterms:modified>
</cp:coreProperties>
</file>