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75" yWindow="2865" windowWidth="19320" windowHeight="4680" tabRatio="763"/>
  </bookViews>
  <sheets>
    <sheet name="Tableau groupe" sheetId="1" r:id="rId1"/>
    <sheet name="Tableau Elève" sheetId="2" r:id="rId2"/>
    <sheet name="Annexe pédagogique Pg1" sheetId="8" r:id="rId3"/>
    <sheet name="Annexe pédagogique Pg2 " sheetId="7" r:id="rId4"/>
  </sheets>
  <externalReferences>
    <externalReference r:id="rId5"/>
  </externalReferences>
  <definedNames>
    <definedName name="_Toc422839145" localSheetId="2">'Annexe pédagogique Pg1'!#REF!</definedName>
    <definedName name="_Toc422839145" localSheetId="3">'Annexe pédagogique Pg2 '!#REF!</definedName>
    <definedName name="_xlnm.Print_Area" localSheetId="2">'Annexe pédagogique Pg1'!$A$1:$M$57</definedName>
    <definedName name="_xlnm.Print_Area" localSheetId="1">'Tableau Elève'!$A$1:$AX$151</definedName>
    <definedName name="_xlnm.Print_Area" localSheetId="0">'Tableau groupe'!$A$1:$AC$69</definedName>
  </definedNames>
  <calcPr calcId="124519" refMode="R1C1"/>
</workbook>
</file>

<file path=xl/calcChain.xml><?xml version="1.0" encoding="utf-8"?>
<calcChain xmlns="http://schemas.openxmlformats.org/spreadsheetml/2006/main">
  <c r="D1" i="2"/>
  <c r="N1"/>
  <c r="S1"/>
  <c r="X1"/>
  <c r="AC1"/>
  <c r="AH1"/>
  <c r="AM1"/>
  <c r="AR1"/>
  <c r="AW1"/>
  <c r="B67" i="1" l="1"/>
  <c r="B58"/>
  <c r="B64"/>
  <c r="B65"/>
  <c r="B66"/>
  <c r="B69"/>
  <c r="C58" i="7"/>
  <c r="C59"/>
  <c r="C47"/>
  <c r="C48"/>
  <c r="C54"/>
  <c r="C55"/>
  <c r="C34"/>
  <c r="C24"/>
  <c r="AQ132" i="2"/>
  <c r="AQ131"/>
  <c r="AG132"/>
  <c r="AG131"/>
  <c r="W132"/>
  <c r="W131"/>
  <c r="M132"/>
  <c r="M131"/>
  <c r="C131"/>
  <c r="C132"/>
  <c r="BV133"/>
  <c r="BU133"/>
  <c r="BW133" s="1"/>
  <c r="AV133" s="1"/>
  <c r="BR133"/>
  <c r="BQ133"/>
  <c r="BS133" s="1"/>
  <c r="AL133" s="1"/>
  <c r="BN133"/>
  <c r="BM133"/>
  <c r="BO133" s="1"/>
  <c r="AB133" s="1"/>
  <c r="BJ133"/>
  <c r="BI133"/>
  <c r="BK133" s="1"/>
  <c r="R133" s="1"/>
  <c r="BF133"/>
  <c r="BE133"/>
  <c r="BG133" s="1"/>
  <c r="H133" s="1"/>
  <c r="BV132"/>
  <c r="BU132"/>
  <c r="BW132" s="1"/>
  <c r="AV132" s="1"/>
  <c r="BR132"/>
  <c r="BQ132"/>
  <c r="BS132" s="1"/>
  <c r="AL132" s="1"/>
  <c r="BN132"/>
  <c r="BM132"/>
  <c r="BO132" s="1"/>
  <c r="AB132" s="1"/>
  <c r="BJ132"/>
  <c r="BI132"/>
  <c r="BK132" s="1"/>
  <c r="R132" s="1"/>
  <c r="BF132"/>
  <c r="BE132"/>
  <c r="BG132" s="1"/>
  <c r="H132" s="1"/>
  <c r="BV131"/>
  <c r="BU131"/>
  <c r="BW131" s="1"/>
  <c r="AV131" s="1"/>
  <c r="BR131"/>
  <c r="BQ131"/>
  <c r="BS131" s="1"/>
  <c r="AL131" s="1"/>
  <c r="BN131"/>
  <c r="BM131"/>
  <c r="BO131" s="1"/>
  <c r="AB131" s="1"/>
  <c r="BJ131"/>
  <c r="BI131"/>
  <c r="BK131" s="1"/>
  <c r="R131" s="1"/>
  <c r="BF131"/>
  <c r="BE131"/>
  <c r="BG131" s="1"/>
  <c r="H131" s="1"/>
  <c r="C120"/>
  <c r="C121"/>
  <c r="C127"/>
  <c r="C128"/>
  <c r="BV128"/>
  <c r="BU128"/>
  <c r="BW128" s="1"/>
  <c r="AV128" s="1"/>
  <c r="BR128"/>
  <c r="BQ128"/>
  <c r="BS128" s="1"/>
  <c r="AL128" s="1"/>
  <c r="BN128"/>
  <c r="BM128"/>
  <c r="BO128" s="1"/>
  <c r="AB128" s="1"/>
  <c r="BJ128"/>
  <c r="BI128"/>
  <c r="BK128" s="1"/>
  <c r="R128" s="1"/>
  <c r="BF128"/>
  <c r="BE128"/>
  <c r="BG128" s="1"/>
  <c r="H128" s="1"/>
  <c r="BV127"/>
  <c r="BU127"/>
  <c r="BW127" s="1"/>
  <c r="AV127" s="1"/>
  <c r="BR127"/>
  <c r="BQ127"/>
  <c r="BS127" s="1"/>
  <c r="AL127" s="1"/>
  <c r="BN127"/>
  <c r="BM127"/>
  <c r="BO127" s="1"/>
  <c r="AB127" s="1"/>
  <c r="BJ127"/>
  <c r="BI127"/>
  <c r="BK127" s="1"/>
  <c r="R127" s="1"/>
  <c r="BF127"/>
  <c r="BE127"/>
  <c r="BG127" s="1"/>
  <c r="H127" s="1"/>
  <c r="BV126"/>
  <c r="BU126"/>
  <c r="BW126" s="1"/>
  <c r="AV126" s="1"/>
  <c r="BR126"/>
  <c r="BQ126"/>
  <c r="BS126" s="1"/>
  <c r="AL126" s="1"/>
  <c r="BN126"/>
  <c r="BM126"/>
  <c r="BO126" s="1"/>
  <c r="AB126" s="1"/>
  <c r="BJ126"/>
  <c r="BI126"/>
  <c r="BK126" s="1"/>
  <c r="R126" s="1"/>
  <c r="BF126"/>
  <c r="BE126"/>
  <c r="BG126" s="1"/>
  <c r="H126" s="1"/>
  <c r="BV125"/>
  <c r="BU125"/>
  <c r="BW125" s="1"/>
  <c r="AV125" s="1"/>
  <c r="BR125"/>
  <c r="BQ125"/>
  <c r="BS125" s="1"/>
  <c r="AL125" s="1"/>
  <c r="BN125"/>
  <c r="BM125"/>
  <c r="BO125" s="1"/>
  <c r="AB125" s="1"/>
  <c r="BJ125"/>
  <c r="BI125"/>
  <c r="BK125" s="1"/>
  <c r="R125" s="1"/>
  <c r="BF125"/>
  <c r="BE125"/>
  <c r="BG125" s="1"/>
  <c r="H125" s="1"/>
  <c r="BV124"/>
  <c r="BU124"/>
  <c r="BW124" s="1"/>
  <c r="AV124" s="1"/>
  <c r="BR124"/>
  <c r="BQ124"/>
  <c r="BS124" s="1"/>
  <c r="AL124" s="1"/>
  <c r="BN124"/>
  <c r="BM124"/>
  <c r="BO124" s="1"/>
  <c r="AB124" s="1"/>
  <c r="BJ124"/>
  <c r="BI124"/>
  <c r="BK124" s="1"/>
  <c r="R124" s="1"/>
  <c r="BF124"/>
  <c r="BE124"/>
  <c r="BG124" s="1"/>
  <c r="H124" s="1"/>
  <c r="BV123"/>
  <c r="BU123"/>
  <c r="BW123" s="1"/>
  <c r="AV123" s="1"/>
  <c r="BR123"/>
  <c r="BQ123"/>
  <c r="BS123" s="1"/>
  <c r="AL123" s="1"/>
  <c r="BN123"/>
  <c r="BM123"/>
  <c r="BO123" s="1"/>
  <c r="AB123" s="1"/>
  <c r="BJ123"/>
  <c r="BI123"/>
  <c r="BK123" s="1"/>
  <c r="R123" s="1"/>
  <c r="BF123"/>
  <c r="BE123"/>
  <c r="BG123" s="1"/>
  <c r="H123" s="1"/>
  <c r="BV122"/>
  <c r="BU122"/>
  <c r="BW122" s="1"/>
  <c r="AV122" s="1"/>
  <c r="BR122"/>
  <c r="BQ122"/>
  <c r="BS122" s="1"/>
  <c r="AL122" s="1"/>
  <c r="BN122"/>
  <c r="BM122"/>
  <c r="BO122" s="1"/>
  <c r="AB122" s="1"/>
  <c r="BJ122"/>
  <c r="BI122"/>
  <c r="BK122" s="1"/>
  <c r="R122" s="1"/>
  <c r="BF122"/>
  <c r="BE122"/>
  <c r="BG122" s="1"/>
  <c r="H122" s="1"/>
  <c r="BV121"/>
  <c r="BU121"/>
  <c r="BW121" s="1"/>
  <c r="AV121" s="1"/>
  <c r="BR121"/>
  <c r="BQ121"/>
  <c r="BS121" s="1"/>
  <c r="AL121" s="1"/>
  <c r="BN121"/>
  <c r="BM121"/>
  <c r="BO121" s="1"/>
  <c r="AB121" s="1"/>
  <c r="BJ121"/>
  <c r="BI121"/>
  <c r="BK121" s="1"/>
  <c r="R121" s="1"/>
  <c r="BF121"/>
  <c r="BE121"/>
  <c r="BG121" s="1"/>
  <c r="H121" s="1"/>
  <c r="BV120"/>
  <c r="BU120"/>
  <c r="BW120" s="1"/>
  <c r="AV120" s="1"/>
  <c r="BR120"/>
  <c r="BQ120"/>
  <c r="BS120" s="1"/>
  <c r="AL120" s="1"/>
  <c r="BN120"/>
  <c r="BM120"/>
  <c r="BO120" s="1"/>
  <c r="AB120" s="1"/>
  <c r="BJ120"/>
  <c r="BI120"/>
  <c r="BK120" s="1"/>
  <c r="R120" s="1"/>
  <c r="BF120"/>
  <c r="BE120"/>
  <c r="BG120" s="1"/>
  <c r="H120" s="1"/>
  <c r="BV119"/>
  <c r="BU119"/>
  <c r="BW119" s="1"/>
  <c r="AV119" s="1"/>
  <c r="BR119"/>
  <c r="BQ119"/>
  <c r="BS119" s="1"/>
  <c r="AL119" s="1"/>
  <c r="BN119"/>
  <c r="BM119"/>
  <c r="BO119" s="1"/>
  <c r="AB119" s="1"/>
  <c r="BJ119"/>
  <c r="BI119"/>
  <c r="BK119" s="1"/>
  <c r="R119" s="1"/>
  <c r="BF119"/>
  <c r="BE119"/>
  <c r="BG119" s="1"/>
  <c r="H119" s="1"/>
  <c r="AQ58"/>
  <c r="AG58"/>
  <c r="W58"/>
  <c r="M58"/>
  <c r="M57"/>
  <c r="W57" s="1"/>
  <c r="AG57" s="1"/>
  <c r="AQ57" s="1"/>
  <c r="M53"/>
  <c r="W53" s="1"/>
  <c r="AG53" s="1"/>
  <c r="AQ53" s="1"/>
  <c r="AQ127" s="1"/>
  <c r="M54"/>
  <c r="W54" s="1"/>
  <c r="AG54" s="1"/>
  <c r="AQ54" s="1"/>
  <c r="AQ128" s="1"/>
  <c r="M46"/>
  <c r="W46" s="1"/>
  <c r="AG46" s="1"/>
  <c r="AQ46" s="1"/>
  <c r="AQ120" s="1"/>
  <c r="M47"/>
  <c r="W47" s="1"/>
  <c r="AG47" s="1"/>
  <c r="AQ47" s="1"/>
  <c r="AQ121" s="1"/>
  <c r="BV59"/>
  <c r="BU59"/>
  <c r="BW59" s="1"/>
  <c r="AV59" s="1"/>
  <c r="BR59"/>
  <c r="BQ59"/>
  <c r="BS59" s="1"/>
  <c r="AL59" s="1"/>
  <c r="BN59"/>
  <c r="BM59"/>
  <c r="BO59" s="1"/>
  <c r="AB59" s="1"/>
  <c r="BJ59"/>
  <c r="BI59"/>
  <c r="BK59" s="1"/>
  <c r="R59" s="1"/>
  <c r="BF59"/>
  <c r="BE59"/>
  <c r="BG59" s="1"/>
  <c r="H59" s="1"/>
  <c r="BV57"/>
  <c r="BU57"/>
  <c r="BW57" s="1"/>
  <c r="AV57" s="1"/>
  <c r="BR57"/>
  <c r="BQ57"/>
  <c r="BS57" s="1"/>
  <c r="AL57" s="1"/>
  <c r="BN57"/>
  <c r="BM57"/>
  <c r="BO57" s="1"/>
  <c r="AB57" s="1"/>
  <c r="BJ57"/>
  <c r="BI57"/>
  <c r="BK57" s="1"/>
  <c r="R57" s="1"/>
  <c r="BF57"/>
  <c r="BE57"/>
  <c r="BG57" s="1"/>
  <c r="H57" s="1"/>
  <c r="BV54"/>
  <c r="BU54"/>
  <c r="BW54" s="1"/>
  <c r="AV54" s="1"/>
  <c r="BR54"/>
  <c r="BQ54"/>
  <c r="BS54" s="1"/>
  <c r="AL54" s="1"/>
  <c r="BN54"/>
  <c r="BM54"/>
  <c r="BO54" s="1"/>
  <c r="AB54" s="1"/>
  <c r="BJ54"/>
  <c r="BI54"/>
  <c r="BK54" s="1"/>
  <c r="R54" s="1"/>
  <c r="BF54"/>
  <c r="BE54"/>
  <c r="BG54" s="1"/>
  <c r="H54" s="1"/>
  <c r="AJ49" i="1"/>
  <c r="AI49"/>
  <c r="AH49"/>
  <c r="AG49"/>
  <c r="AF49"/>
  <c r="AE49"/>
  <c r="AC49"/>
  <c r="I54" i="2" s="1"/>
  <c r="AB49" i="1"/>
  <c r="BC54" i="2" s="1"/>
  <c r="G54" s="1"/>
  <c r="AA49" i="1"/>
  <c r="BB54" i="2" s="1"/>
  <c r="F54" s="1"/>
  <c r="Z49" i="1"/>
  <c r="BA54" i="2" s="1"/>
  <c r="E54" s="1"/>
  <c r="Y49" i="1"/>
  <c r="AZ54" i="2" s="1"/>
  <c r="D54" s="1"/>
  <c r="X49" i="1"/>
  <c r="C49"/>
  <c r="B54" i="2" s="1"/>
  <c r="B49" i="1"/>
  <c r="A54" i="2" s="1"/>
  <c r="BV51"/>
  <c r="BU51"/>
  <c r="BW51" s="1"/>
  <c r="AV51" s="1"/>
  <c r="BR51"/>
  <c r="BQ51"/>
  <c r="BS51" s="1"/>
  <c r="AL51" s="1"/>
  <c r="BN51"/>
  <c r="BM51"/>
  <c r="BO51" s="1"/>
  <c r="AB51" s="1"/>
  <c r="BJ51"/>
  <c r="BI51"/>
  <c r="BK51" s="1"/>
  <c r="R51" s="1"/>
  <c r="BF51"/>
  <c r="BE51"/>
  <c r="BG51" s="1"/>
  <c r="H51" s="1"/>
  <c r="BV49"/>
  <c r="BU49"/>
  <c r="BW49" s="1"/>
  <c r="AV49" s="1"/>
  <c r="BR49"/>
  <c r="BQ49"/>
  <c r="BS49" s="1"/>
  <c r="AL49" s="1"/>
  <c r="BN49"/>
  <c r="BM49"/>
  <c r="BO49" s="1"/>
  <c r="AB49" s="1"/>
  <c r="BJ49"/>
  <c r="BI49"/>
  <c r="BK49" s="1"/>
  <c r="R49" s="1"/>
  <c r="BF49"/>
  <c r="BE49"/>
  <c r="BG49" s="1"/>
  <c r="H49" s="1"/>
  <c r="BV46"/>
  <c r="BU46"/>
  <c r="BW46" s="1"/>
  <c r="AV46" s="1"/>
  <c r="BR46"/>
  <c r="BQ46"/>
  <c r="BS46" s="1"/>
  <c r="AL46" s="1"/>
  <c r="BN46"/>
  <c r="BM46"/>
  <c r="BO46" s="1"/>
  <c r="AB46" s="1"/>
  <c r="BJ46"/>
  <c r="BI46"/>
  <c r="BK46" s="1"/>
  <c r="R46" s="1"/>
  <c r="BF46"/>
  <c r="BE46"/>
  <c r="BG46" s="1"/>
  <c r="H46" s="1"/>
  <c r="AE68" i="1"/>
  <c r="AF68"/>
  <c r="AG68"/>
  <c r="AH68"/>
  <c r="AI68"/>
  <c r="AJ68"/>
  <c r="AE69"/>
  <c r="AF69"/>
  <c r="AG69"/>
  <c r="AH69"/>
  <c r="AI69"/>
  <c r="AJ69"/>
  <c r="B68"/>
  <c r="C68"/>
  <c r="C69"/>
  <c r="AE64"/>
  <c r="AF64"/>
  <c r="AG64"/>
  <c r="AH64"/>
  <c r="AI64"/>
  <c r="AJ64"/>
  <c r="AE65"/>
  <c r="AF65"/>
  <c r="AG65"/>
  <c r="AH65"/>
  <c r="AI65"/>
  <c r="AJ65"/>
  <c r="AE66"/>
  <c r="AF66"/>
  <c r="AG66"/>
  <c r="AH66"/>
  <c r="AI66"/>
  <c r="AJ66"/>
  <c r="C64"/>
  <c r="C65"/>
  <c r="C66"/>
  <c r="B62"/>
  <c r="B63"/>
  <c r="AE59"/>
  <c r="AF59"/>
  <c r="AG59"/>
  <c r="AH59"/>
  <c r="AI59"/>
  <c r="AJ59"/>
  <c r="AE60"/>
  <c r="AF60"/>
  <c r="AG60"/>
  <c r="AH60"/>
  <c r="AI60"/>
  <c r="AJ60"/>
  <c r="AE61"/>
  <c r="AF61"/>
  <c r="AG61"/>
  <c r="AH61"/>
  <c r="AI61"/>
  <c r="AJ61"/>
  <c r="B59"/>
  <c r="C59"/>
  <c r="B60"/>
  <c r="C60"/>
  <c r="B61"/>
  <c r="C61"/>
  <c r="AF57"/>
  <c r="AG57"/>
  <c r="AH57"/>
  <c r="AI57"/>
  <c r="AJ57"/>
  <c r="B57"/>
  <c r="C57"/>
  <c r="B55"/>
  <c r="B56"/>
  <c r="AJ54"/>
  <c r="AI54"/>
  <c r="AH54"/>
  <c r="AG54"/>
  <c r="AF54"/>
  <c r="AE54"/>
  <c r="AC54"/>
  <c r="I59" i="2" s="1"/>
  <c r="AB54" i="1"/>
  <c r="BC59" i="2" s="1"/>
  <c r="G59" s="1"/>
  <c r="AA54" i="1"/>
  <c r="BB59" i="2" s="1"/>
  <c r="F59" s="1"/>
  <c r="Z54" i="1"/>
  <c r="BA59" i="2" s="1"/>
  <c r="E59" s="1"/>
  <c r="Y54" i="1"/>
  <c r="AZ59" i="2" s="1"/>
  <c r="D59" s="1"/>
  <c r="C54" i="1"/>
  <c r="B59" i="2" s="1"/>
  <c r="B54" i="1"/>
  <c r="A59" i="2" s="1"/>
  <c r="AF51" i="1"/>
  <c r="AG51"/>
  <c r="AH51"/>
  <c r="AI51"/>
  <c r="AJ51"/>
  <c r="B51"/>
  <c r="C51"/>
  <c r="B50"/>
  <c r="AE45"/>
  <c r="AF45"/>
  <c r="AG45"/>
  <c r="AH45"/>
  <c r="AI45"/>
  <c r="AJ45"/>
  <c r="AE46"/>
  <c r="AF46"/>
  <c r="AG46"/>
  <c r="AH46"/>
  <c r="AI46"/>
  <c r="AJ46"/>
  <c r="AC46"/>
  <c r="I51" i="2" s="1"/>
  <c r="AW51" s="1"/>
  <c r="AW125" s="1"/>
  <c r="AB46" i="1"/>
  <c r="BC51" i="2" s="1"/>
  <c r="G51" s="1"/>
  <c r="Q51" s="1"/>
  <c r="AA51" s="1"/>
  <c r="AK51" s="1"/>
  <c r="AU51" s="1"/>
  <c r="AU125" s="1"/>
  <c r="AA46" i="1"/>
  <c r="BB51" i="2" s="1"/>
  <c r="F51" s="1"/>
  <c r="P51" s="1"/>
  <c r="Z51" s="1"/>
  <c r="AJ51" s="1"/>
  <c r="AT51" s="1"/>
  <c r="AT125" s="1"/>
  <c r="Z46" i="1"/>
  <c r="BA51" i="2" s="1"/>
  <c r="E51" s="1"/>
  <c r="O51" s="1"/>
  <c r="Y51" s="1"/>
  <c r="AI51" s="1"/>
  <c r="AS51" s="1"/>
  <c r="AS125" s="1"/>
  <c r="Y46" i="1"/>
  <c r="AZ51" i="2" s="1"/>
  <c r="D51" s="1"/>
  <c r="N51" s="1"/>
  <c r="X51" s="1"/>
  <c r="AH51" s="1"/>
  <c r="AR51" s="1"/>
  <c r="AR125" s="1"/>
  <c r="X46" i="1"/>
  <c r="C46"/>
  <c r="B51" i="2" s="1"/>
  <c r="L51" s="1"/>
  <c r="V51" s="1"/>
  <c r="AF51" s="1"/>
  <c r="AP51" s="1"/>
  <c r="AP125" s="1"/>
  <c r="B46" i="1"/>
  <c r="A51" i="2" s="1"/>
  <c r="K51" s="1"/>
  <c r="U51" s="1"/>
  <c r="AE51" s="1"/>
  <c r="AO51" s="1"/>
  <c r="AO125" s="1"/>
  <c r="AJ44" i="1"/>
  <c r="AI44"/>
  <c r="AH44"/>
  <c r="AG44"/>
  <c r="AF44"/>
  <c r="AE44"/>
  <c r="AC44"/>
  <c r="I49" i="2" s="1"/>
  <c r="AW49" s="1"/>
  <c r="AW123" s="1"/>
  <c r="AB44" i="1"/>
  <c r="BC49" i="2" s="1"/>
  <c r="G49" s="1"/>
  <c r="Q49" s="1"/>
  <c r="AA49" s="1"/>
  <c r="AK49" s="1"/>
  <c r="AU49" s="1"/>
  <c r="AU123" s="1"/>
  <c r="AA44" i="1"/>
  <c r="BB49" i="2" s="1"/>
  <c r="F49" s="1"/>
  <c r="P49" s="1"/>
  <c r="Z49" s="1"/>
  <c r="AJ49" s="1"/>
  <c r="AT49" s="1"/>
  <c r="AT123" s="1"/>
  <c r="Z44" i="1"/>
  <c r="BA49" i="2" s="1"/>
  <c r="E49" s="1"/>
  <c r="O49" s="1"/>
  <c r="Y49" s="1"/>
  <c r="AI49" s="1"/>
  <c r="AS49" s="1"/>
  <c r="AS123" s="1"/>
  <c r="Y44" i="1"/>
  <c r="AZ49" i="2" s="1"/>
  <c r="D49" s="1"/>
  <c r="N49" s="1"/>
  <c r="X49" s="1"/>
  <c r="AH49" s="1"/>
  <c r="AR49" s="1"/>
  <c r="AR123" s="1"/>
  <c r="X44" i="1"/>
  <c r="C44"/>
  <c r="B49" i="2" s="1"/>
  <c r="L49" s="1"/>
  <c r="V49" s="1"/>
  <c r="AF49" s="1"/>
  <c r="AP49" s="1"/>
  <c r="AP123" s="1"/>
  <c r="B44" i="1"/>
  <c r="A49" i="2" s="1"/>
  <c r="K49" s="1"/>
  <c r="U49" s="1"/>
  <c r="AE49" s="1"/>
  <c r="AO49" s="1"/>
  <c r="AO123" s="1"/>
  <c r="AE39" i="1"/>
  <c r="AF39"/>
  <c r="AG39"/>
  <c r="AH39"/>
  <c r="AI39"/>
  <c r="AJ39"/>
  <c r="AE40"/>
  <c r="AF40"/>
  <c r="AG40"/>
  <c r="AH40"/>
  <c r="AI40"/>
  <c r="AJ40"/>
  <c r="AE41"/>
  <c r="AF41"/>
  <c r="AG41"/>
  <c r="AH41"/>
  <c r="AI41"/>
  <c r="AJ41"/>
  <c r="AC41"/>
  <c r="I46" i="2" s="1"/>
  <c r="AW46" s="1"/>
  <c r="AW120" s="1"/>
  <c r="AB41" i="1"/>
  <c r="BC46" i="2" s="1"/>
  <c r="G46" s="1"/>
  <c r="Q46" s="1"/>
  <c r="AA46" s="1"/>
  <c r="AK46" s="1"/>
  <c r="AU46" s="1"/>
  <c r="AU120" s="1"/>
  <c r="AA41" i="1"/>
  <c r="BB46" i="2" s="1"/>
  <c r="F46" s="1"/>
  <c r="P46" s="1"/>
  <c r="Z46" s="1"/>
  <c r="AJ46" s="1"/>
  <c r="AT46" s="1"/>
  <c r="AT120" s="1"/>
  <c r="Z41" i="1"/>
  <c r="BA46" i="2" s="1"/>
  <c r="E46" s="1"/>
  <c r="O46" s="1"/>
  <c r="Y46" s="1"/>
  <c r="AI46" s="1"/>
  <c r="AS46" s="1"/>
  <c r="AS120" s="1"/>
  <c r="Y41" i="1"/>
  <c r="AZ46" i="2" s="1"/>
  <c r="D46" s="1"/>
  <c r="N46" s="1"/>
  <c r="X46" s="1"/>
  <c r="AH46" s="1"/>
  <c r="AR46" s="1"/>
  <c r="AR120" s="1"/>
  <c r="C41" i="1"/>
  <c r="B46" i="2" s="1"/>
  <c r="L46" s="1"/>
  <c r="V46" s="1"/>
  <c r="AF46" s="1"/>
  <c r="AP46" s="1"/>
  <c r="AP120" s="1"/>
  <c r="B41" i="1"/>
  <c r="A46" i="2" s="1"/>
  <c r="K46" s="1"/>
  <c r="U46" s="1"/>
  <c r="AE46" s="1"/>
  <c r="AO46" s="1"/>
  <c r="AO120" s="1"/>
  <c r="B37" i="1"/>
  <c r="B38"/>
  <c r="AF36"/>
  <c r="AG36"/>
  <c r="AH36"/>
  <c r="AI36"/>
  <c r="AJ36"/>
  <c r="B36"/>
  <c r="C36"/>
  <c r="B35"/>
  <c r="C40" i="7"/>
  <c r="C67"/>
  <c r="C66"/>
  <c r="C75"/>
  <c r="C74"/>
  <c r="C71"/>
  <c r="C65"/>
  <c r="C63"/>
  <c r="C26"/>
  <c r="C23"/>
  <c r="C19"/>
  <c r="BV148" i="2"/>
  <c r="BU148"/>
  <c r="BW148" s="1"/>
  <c r="AV148" s="1"/>
  <c r="BR148"/>
  <c r="BQ148"/>
  <c r="BS148" s="1"/>
  <c r="AL148" s="1"/>
  <c r="BN148"/>
  <c r="BM148"/>
  <c r="BO148" s="1"/>
  <c r="AB148" s="1"/>
  <c r="BJ148"/>
  <c r="BI148"/>
  <c r="BK148" s="1"/>
  <c r="R148" s="1"/>
  <c r="BF148"/>
  <c r="BE148"/>
  <c r="BG148" s="1"/>
  <c r="H148" s="1"/>
  <c r="C148"/>
  <c r="BV147"/>
  <c r="BU147"/>
  <c r="BW147" s="1"/>
  <c r="AV147" s="1"/>
  <c r="BR147"/>
  <c r="BQ147"/>
  <c r="BS147" s="1"/>
  <c r="AL147" s="1"/>
  <c r="BN147"/>
  <c r="BM147"/>
  <c r="BO147" s="1"/>
  <c r="AB147" s="1"/>
  <c r="BJ147"/>
  <c r="BI147"/>
  <c r="BK147" s="1"/>
  <c r="R147" s="1"/>
  <c r="BF147"/>
  <c r="BE147"/>
  <c r="BG147" s="1"/>
  <c r="H147" s="1"/>
  <c r="C147"/>
  <c r="BV145"/>
  <c r="BU145"/>
  <c r="BW145" s="1"/>
  <c r="AV145" s="1"/>
  <c r="BR145"/>
  <c r="BQ145"/>
  <c r="BS145" s="1"/>
  <c r="AL145" s="1"/>
  <c r="BN145"/>
  <c r="BM145"/>
  <c r="BO145" s="1"/>
  <c r="AB145" s="1"/>
  <c r="BJ145"/>
  <c r="BI145"/>
  <c r="BK145" s="1"/>
  <c r="R145" s="1"/>
  <c r="BF145"/>
  <c r="BE145"/>
  <c r="BG145" s="1"/>
  <c r="H145" s="1"/>
  <c r="BV144"/>
  <c r="BU144"/>
  <c r="BW144" s="1"/>
  <c r="AV144" s="1"/>
  <c r="BR144"/>
  <c r="BQ144"/>
  <c r="BS144" s="1"/>
  <c r="AL144" s="1"/>
  <c r="BN144"/>
  <c r="BM144"/>
  <c r="BO144" s="1"/>
  <c r="AB144" s="1"/>
  <c r="BJ144"/>
  <c r="BI144"/>
  <c r="BK144" s="1"/>
  <c r="R144" s="1"/>
  <c r="BF144"/>
  <c r="BE144"/>
  <c r="BG144" s="1"/>
  <c r="H144" s="1"/>
  <c r="C144"/>
  <c r="BV74"/>
  <c r="BU74"/>
  <c r="BW74" s="1"/>
  <c r="AV74" s="1"/>
  <c r="BR74"/>
  <c r="BQ74"/>
  <c r="BS74" s="1"/>
  <c r="AL74" s="1"/>
  <c r="BN74"/>
  <c r="BM74"/>
  <c r="BO74" s="1"/>
  <c r="AB74" s="1"/>
  <c r="BJ74"/>
  <c r="BI74"/>
  <c r="BK74" s="1"/>
  <c r="R74" s="1"/>
  <c r="BF74"/>
  <c r="BE74"/>
  <c r="BG74" s="1"/>
  <c r="H74" s="1"/>
  <c r="M74"/>
  <c r="W74" s="1"/>
  <c r="AG74" s="1"/>
  <c r="AQ74" s="1"/>
  <c r="AQ148" s="1"/>
  <c r="BV73"/>
  <c r="BU73"/>
  <c r="BW73" s="1"/>
  <c r="AV73" s="1"/>
  <c r="BR73"/>
  <c r="BQ73"/>
  <c r="BS73" s="1"/>
  <c r="AL73" s="1"/>
  <c r="BN73"/>
  <c r="BM73"/>
  <c r="BO73" s="1"/>
  <c r="AB73" s="1"/>
  <c r="BJ73"/>
  <c r="BI73"/>
  <c r="BK73" s="1"/>
  <c r="R73" s="1"/>
  <c r="BF73"/>
  <c r="BE73"/>
  <c r="BG73" s="1"/>
  <c r="H73" s="1"/>
  <c r="M73"/>
  <c r="W73" s="1"/>
  <c r="AG73" s="1"/>
  <c r="AQ73" s="1"/>
  <c r="AQ147" s="1"/>
  <c r="BV71"/>
  <c r="BU71"/>
  <c r="BW71" s="1"/>
  <c r="AV71" s="1"/>
  <c r="BR71"/>
  <c r="BQ71"/>
  <c r="BS71" s="1"/>
  <c r="AL71" s="1"/>
  <c r="BN71"/>
  <c r="BM71"/>
  <c r="BO71" s="1"/>
  <c r="AB71" s="1"/>
  <c r="BJ71"/>
  <c r="BI71"/>
  <c r="BK71" s="1"/>
  <c r="R71" s="1"/>
  <c r="BF71"/>
  <c r="BE71"/>
  <c r="BG71" s="1"/>
  <c r="H71" s="1"/>
  <c r="BV70"/>
  <c r="BU70"/>
  <c r="BW70" s="1"/>
  <c r="AV70" s="1"/>
  <c r="BR70"/>
  <c r="BQ70"/>
  <c r="BS70" s="1"/>
  <c r="AL70" s="1"/>
  <c r="BN70"/>
  <c r="BM70"/>
  <c r="BO70" s="1"/>
  <c r="AB70" s="1"/>
  <c r="BJ70"/>
  <c r="BI70"/>
  <c r="BK70" s="1"/>
  <c r="R70" s="1"/>
  <c r="BF70"/>
  <c r="BE70"/>
  <c r="BG70" s="1"/>
  <c r="H70" s="1"/>
  <c r="M70"/>
  <c r="W70" s="1"/>
  <c r="AG70" s="1"/>
  <c r="AQ70" s="1"/>
  <c r="AQ144" s="1"/>
  <c r="BV143"/>
  <c r="BU143"/>
  <c r="BW143" s="1"/>
  <c r="AV143" s="1"/>
  <c r="BR143"/>
  <c r="BQ143"/>
  <c r="BS143" s="1"/>
  <c r="AL143" s="1"/>
  <c r="BN143"/>
  <c r="BM143"/>
  <c r="BO143" s="1"/>
  <c r="AB143" s="1"/>
  <c r="BJ143"/>
  <c r="BI143"/>
  <c r="BK143" s="1"/>
  <c r="R143" s="1"/>
  <c r="BF143"/>
  <c r="BE143"/>
  <c r="BG143" s="1"/>
  <c r="H143" s="1"/>
  <c r="BV69"/>
  <c r="BU69"/>
  <c r="BW69" s="1"/>
  <c r="AV69" s="1"/>
  <c r="BR69"/>
  <c r="BQ69"/>
  <c r="BS69" s="1"/>
  <c r="AL69" s="1"/>
  <c r="BN69"/>
  <c r="BM69"/>
  <c r="BO69" s="1"/>
  <c r="AB69" s="1"/>
  <c r="BJ69"/>
  <c r="BI69"/>
  <c r="BK69" s="1"/>
  <c r="R69" s="1"/>
  <c r="BF69"/>
  <c r="BE69"/>
  <c r="BG69" s="1"/>
  <c r="H69" s="1"/>
  <c r="BV140"/>
  <c r="BU140"/>
  <c r="BW140" s="1"/>
  <c r="AV140" s="1"/>
  <c r="BR140"/>
  <c r="BQ140"/>
  <c r="BS140" s="1"/>
  <c r="AL140" s="1"/>
  <c r="BN140"/>
  <c r="BM140"/>
  <c r="BO140" s="1"/>
  <c r="AB140" s="1"/>
  <c r="BJ140"/>
  <c r="BI140"/>
  <c r="BK140" s="1"/>
  <c r="R140" s="1"/>
  <c r="BF140"/>
  <c r="BE140"/>
  <c r="BG140" s="1"/>
  <c r="H140" s="1"/>
  <c r="C140"/>
  <c r="BV139"/>
  <c r="BU139"/>
  <c r="BW139" s="1"/>
  <c r="AV139" s="1"/>
  <c r="BR139"/>
  <c r="BQ139"/>
  <c r="BS139" s="1"/>
  <c r="AL139" s="1"/>
  <c r="BN139"/>
  <c r="BM139"/>
  <c r="BO139" s="1"/>
  <c r="AB139" s="1"/>
  <c r="BJ139"/>
  <c r="BI139"/>
  <c r="BK139" s="1"/>
  <c r="R139" s="1"/>
  <c r="BF139"/>
  <c r="BE139"/>
  <c r="BG139" s="1"/>
  <c r="H139" s="1"/>
  <c r="C139"/>
  <c r="BV138"/>
  <c r="BU138"/>
  <c r="BW138" s="1"/>
  <c r="AV138" s="1"/>
  <c r="BR138"/>
  <c r="BQ138"/>
  <c r="BS138" s="1"/>
  <c r="AL138" s="1"/>
  <c r="BN138"/>
  <c r="BM138"/>
  <c r="BO138" s="1"/>
  <c r="AB138" s="1"/>
  <c r="BJ138"/>
  <c r="BI138"/>
  <c r="BK138" s="1"/>
  <c r="R138" s="1"/>
  <c r="BF138"/>
  <c r="BE138"/>
  <c r="BG138" s="1"/>
  <c r="H138" s="1"/>
  <c r="C138"/>
  <c r="BV66"/>
  <c r="BU66"/>
  <c r="BW66" s="1"/>
  <c r="AV66" s="1"/>
  <c r="BR66"/>
  <c r="BQ66"/>
  <c r="BS66" s="1"/>
  <c r="AL66" s="1"/>
  <c r="BN66"/>
  <c r="BM66"/>
  <c r="BO66" s="1"/>
  <c r="AB66" s="1"/>
  <c r="BJ66"/>
  <c r="BI66"/>
  <c r="BK66" s="1"/>
  <c r="R66" s="1"/>
  <c r="BF66"/>
  <c r="BE66"/>
  <c r="BG66" s="1"/>
  <c r="H66" s="1"/>
  <c r="M66"/>
  <c r="W66" s="1"/>
  <c r="AG66" s="1"/>
  <c r="AQ66" s="1"/>
  <c r="AQ140" s="1"/>
  <c r="BV65"/>
  <c r="BU65"/>
  <c r="BW65" s="1"/>
  <c r="AV65" s="1"/>
  <c r="BR65"/>
  <c r="BQ65"/>
  <c r="BS65" s="1"/>
  <c r="AL65" s="1"/>
  <c r="BN65"/>
  <c r="BM65"/>
  <c r="BO65" s="1"/>
  <c r="AB65" s="1"/>
  <c r="BJ65"/>
  <c r="BI65"/>
  <c r="BK65" s="1"/>
  <c r="R65" s="1"/>
  <c r="BF65"/>
  <c r="BE65"/>
  <c r="BG65" s="1"/>
  <c r="H65" s="1"/>
  <c r="M65"/>
  <c r="W65" s="1"/>
  <c r="AG65" s="1"/>
  <c r="AQ65" s="1"/>
  <c r="AQ139" s="1"/>
  <c r="BV64"/>
  <c r="BU64"/>
  <c r="BW64" s="1"/>
  <c r="AV64" s="1"/>
  <c r="BR64"/>
  <c r="BQ64"/>
  <c r="BS64" s="1"/>
  <c r="AL64" s="1"/>
  <c r="BN64"/>
  <c r="BM64"/>
  <c r="BO64" s="1"/>
  <c r="AB64" s="1"/>
  <c r="BJ64"/>
  <c r="BI64"/>
  <c r="BK64" s="1"/>
  <c r="R64" s="1"/>
  <c r="BF64"/>
  <c r="BE64"/>
  <c r="BG64" s="1"/>
  <c r="H64" s="1"/>
  <c r="M64"/>
  <c r="W64" s="1"/>
  <c r="AG64" s="1"/>
  <c r="AQ64" s="1"/>
  <c r="AQ138" s="1"/>
  <c r="BV136"/>
  <c r="BU136"/>
  <c r="BW136" s="1"/>
  <c r="AV136" s="1"/>
  <c r="BR136"/>
  <c r="BQ136"/>
  <c r="BS136" s="1"/>
  <c r="AL136" s="1"/>
  <c r="BN136"/>
  <c r="BM136"/>
  <c r="BO136" s="1"/>
  <c r="AB136" s="1"/>
  <c r="BJ136"/>
  <c r="BI136"/>
  <c r="BK136" s="1"/>
  <c r="R136" s="1"/>
  <c r="BF136"/>
  <c r="BE136"/>
  <c r="BG136" s="1"/>
  <c r="H136" s="1"/>
  <c r="C136"/>
  <c r="BV62"/>
  <c r="BU62"/>
  <c r="BW62" s="1"/>
  <c r="AV62" s="1"/>
  <c r="BR62"/>
  <c r="BQ62"/>
  <c r="BS62" s="1"/>
  <c r="AL62" s="1"/>
  <c r="BN62"/>
  <c r="BM62"/>
  <c r="BO62" s="1"/>
  <c r="AB62" s="1"/>
  <c r="BJ62"/>
  <c r="BI62"/>
  <c r="BK62" s="1"/>
  <c r="R62" s="1"/>
  <c r="BF62"/>
  <c r="BE62"/>
  <c r="BG62" s="1"/>
  <c r="H62" s="1"/>
  <c r="M62"/>
  <c r="W62" s="1"/>
  <c r="AG62" s="1"/>
  <c r="AQ62" s="1"/>
  <c r="AQ136" s="1"/>
  <c r="BV58"/>
  <c r="BU58"/>
  <c r="BW58" s="1"/>
  <c r="AV58" s="1"/>
  <c r="BR58"/>
  <c r="BQ58"/>
  <c r="BS58" s="1"/>
  <c r="AL58" s="1"/>
  <c r="BN58"/>
  <c r="BM58"/>
  <c r="BO58" s="1"/>
  <c r="AB58" s="1"/>
  <c r="BJ58"/>
  <c r="BI58"/>
  <c r="BK58" s="1"/>
  <c r="R58" s="1"/>
  <c r="BF58"/>
  <c r="BE58"/>
  <c r="BG58" s="1"/>
  <c r="H58" s="1"/>
  <c r="BV118"/>
  <c r="BU118"/>
  <c r="BW118" s="1"/>
  <c r="AV118" s="1"/>
  <c r="BR118"/>
  <c r="BQ118"/>
  <c r="BS118" s="1"/>
  <c r="AL118" s="1"/>
  <c r="BN118"/>
  <c r="BM118"/>
  <c r="BO118" s="1"/>
  <c r="AB118" s="1"/>
  <c r="BJ118"/>
  <c r="BI118"/>
  <c r="BK118" s="1"/>
  <c r="R118" s="1"/>
  <c r="BF118"/>
  <c r="BE118"/>
  <c r="BG118" s="1"/>
  <c r="H118" s="1"/>
  <c r="BE110"/>
  <c r="BF110"/>
  <c r="BG110"/>
  <c r="BI110"/>
  <c r="BJ110"/>
  <c r="BK110"/>
  <c r="BM110"/>
  <c r="BN110"/>
  <c r="BO110"/>
  <c r="BQ110"/>
  <c r="BR110"/>
  <c r="BS110"/>
  <c r="BU110"/>
  <c r="BV110"/>
  <c r="BW110"/>
  <c r="BE111"/>
  <c r="BF111"/>
  <c r="BG111"/>
  <c r="BI111"/>
  <c r="BJ111"/>
  <c r="BK111"/>
  <c r="BM111"/>
  <c r="BN111"/>
  <c r="BO111"/>
  <c r="BQ111"/>
  <c r="BR111"/>
  <c r="BS111"/>
  <c r="BU111"/>
  <c r="BV111"/>
  <c r="BW111"/>
  <c r="BE113"/>
  <c r="BF113"/>
  <c r="BG113"/>
  <c r="BI113"/>
  <c r="BJ113"/>
  <c r="BK113"/>
  <c r="BM113"/>
  <c r="BN113"/>
  <c r="BO113"/>
  <c r="BQ113"/>
  <c r="BR113"/>
  <c r="BS113"/>
  <c r="BU113"/>
  <c r="BV113"/>
  <c r="BW113"/>
  <c r="BE130"/>
  <c r="BF130"/>
  <c r="BG130"/>
  <c r="BI130"/>
  <c r="BJ130"/>
  <c r="BK130"/>
  <c r="BM130"/>
  <c r="BN130"/>
  <c r="BO130"/>
  <c r="BQ130"/>
  <c r="BR130"/>
  <c r="BS130"/>
  <c r="BU130"/>
  <c r="BV130"/>
  <c r="BW130"/>
  <c r="BV109"/>
  <c r="BU109"/>
  <c r="BR109"/>
  <c r="BQ109"/>
  <c r="BN109"/>
  <c r="BM109"/>
  <c r="BJ109"/>
  <c r="BI109"/>
  <c r="BF109"/>
  <c r="BE109"/>
  <c r="BW109"/>
  <c r="BS109"/>
  <c r="BO109"/>
  <c r="BK109"/>
  <c r="BG109"/>
  <c r="BE86"/>
  <c r="BF86"/>
  <c r="BG86"/>
  <c r="BI86"/>
  <c r="BJ86"/>
  <c r="BK86"/>
  <c r="BM86"/>
  <c r="BN86"/>
  <c r="BO86"/>
  <c r="BQ86"/>
  <c r="BR86"/>
  <c r="BS86"/>
  <c r="BU86"/>
  <c r="BV86"/>
  <c r="BW86"/>
  <c r="BU100"/>
  <c r="BV100"/>
  <c r="BW100"/>
  <c r="BU102"/>
  <c r="BV102"/>
  <c r="BW102"/>
  <c r="BU103"/>
  <c r="BV103"/>
  <c r="BW103"/>
  <c r="BU104"/>
  <c r="BV104"/>
  <c r="BW104"/>
  <c r="BU106"/>
  <c r="BV106"/>
  <c r="BW106"/>
  <c r="BU107"/>
  <c r="BV107"/>
  <c r="BW107"/>
  <c r="BU108"/>
  <c r="BV108"/>
  <c r="BW108"/>
  <c r="BU87"/>
  <c r="BV87"/>
  <c r="BW87"/>
  <c r="BU88"/>
  <c r="BV88"/>
  <c r="BW88"/>
  <c r="BU89"/>
  <c r="BV89"/>
  <c r="BW89"/>
  <c r="BU90"/>
  <c r="BV90"/>
  <c r="BW90"/>
  <c r="BU91"/>
  <c r="BV91"/>
  <c r="BW91"/>
  <c r="BU92"/>
  <c r="BV92"/>
  <c r="BW92"/>
  <c r="BU93"/>
  <c r="BV93"/>
  <c r="BW93"/>
  <c r="K59" l="1"/>
  <c r="U59" s="1"/>
  <c r="AE59" s="1"/>
  <c r="AO59" s="1"/>
  <c r="AO133" s="1"/>
  <c r="A60" i="7"/>
  <c r="L59" i="2"/>
  <c r="V59" s="1"/>
  <c r="AF59" s="1"/>
  <c r="AP59" s="1"/>
  <c r="AP133" s="1"/>
  <c r="B60" i="7"/>
  <c r="N59" i="2"/>
  <c r="X59" s="1"/>
  <c r="AH59" s="1"/>
  <c r="AR59" s="1"/>
  <c r="AR133" s="1"/>
  <c r="D60" i="7"/>
  <c r="O59" i="2"/>
  <c r="Y59" s="1"/>
  <c r="AI59" s="1"/>
  <c r="AS59" s="1"/>
  <c r="AS133" s="1"/>
  <c r="E60" i="7"/>
  <c r="P59" i="2"/>
  <c r="Z59" s="1"/>
  <c r="AJ59" s="1"/>
  <c r="AT59" s="1"/>
  <c r="AT133" s="1"/>
  <c r="F60" i="7"/>
  <c r="Q59" i="2"/>
  <c r="AA59" s="1"/>
  <c r="AK59" s="1"/>
  <c r="AU59" s="1"/>
  <c r="AU133" s="1"/>
  <c r="G60" i="7"/>
  <c r="AW59" i="2"/>
  <c r="AW133" s="1"/>
  <c r="I60" i="7"/>
  <c r="K54" i="2"/>
  <c r="U54" s="1"/>
  <c r="AE54" s="1"/>
  <c r="AO54" s="1"/>
  <c r="AO127" s="1"/>
  <c r="A55" i="7"/>
  <c r="L54" i="2"/>
  <c r="V54" s="1"/>
  <c r="AF54" s="1"/>
  <c r="AP54" s="1"/>
  <c r="AP127" s="1"/>
  <c r="B55" i="7"/>
  <c r="N54" i="2"/>
  <c r="X54" s="1"/>
  <c r="AH54" s="1"/>
  <c r="AR54" s="1"/>
  <c r="AR127" s="1"/>
  <c r="D55" i="7"/>
  <c r="O54" i="2"/>
  <c r="Y54" s="1"/>
  <c r="AI54" s="1"/>
  <c r="AS54" s="1"/>
  <c r="AS127" s="1"/>
  <c r="E55" i="7"/>
  <c r="P54" i="2"/>
  <c r="Z54" s="1"/>
  <c r="AJ54" s="1"/>
  <c r="AT54" s="1"/>
  <c r="AT127" s="1"/>
  <c r="F55" i="7"/>
  <c r="Q54" i="2"/>
  <c r="AA54" s="1"/>
  <c r="AK54" s="1"/>
  <c r="AU54" s="1"/>
  <c r="AU127" s="1"/>
  <c r="G55" i="7"/>
  <c r="AW54" i="2"/>
  <c r="AW127" s="1"/>
  <c r="I55" i="7"/>
  <c r="A47"/>
  <c r="B47"/>
  <c r="D47"/>
  <c r="E47"/>
  <c r="F47"/>
  <c r="G47"/>
  <c r="I47"/>
  <c r="A50"/>
  <c r="B50"/>
  <c r="D50"/>
  <c r="E50"/>
  <c r="F50"/>
  <c r="G50"/>
  <c r="I50"/>
  <c r="A52"/>
  <c r="B52"/>
  <c r="D52"/>
  <c r="E52"/>
  <c r="F52"/>
  <c r="G52"/>
  <c r="I52"/>
  <c r="M120" i="2"/>
  <c r="M121"/>
  <c r="M127"/>
  <c r="M128"/>
  <c r="W120"/>
  <c r="W121"/>
  <c r="W127"/>
  <c r="W128"/>
  <c r="AG120"/>
  <c r="AG121"/>
  <c r="AG127"/>
  <c r="AG128"/>
  <c r="A133"/>
  <c r="B133"/>
  <c r="D133"/>
  <c r="E133"/>
  <c r="F133"/>
  <c r="G133"/>
  <c r="I133"/>
  <c r="K133"/>
  <c r="L133"/>
  <c r="N133"/>
  <c r="O133"/>
  <c r="P133"/>
  <c r="Q133"/>
  <c r="U133"/>
  <c r="V133"/>
  <c r="X133"/>
  <c r="Y133"/>
  <c r="Z133"/>
  <c r="AA133"/>
  <c r="AE133"/>
  <c r="AF133"/>
  <c r="AH133"/>
  <c r="AI133"/>
  <c r="AJ133"/>
  <c r="AK133"/>
  <c r="A127"/>
  <c r="B127"/>
  <c r="D127"/>
  <c r="E127"/>
  <c r="F127"/>
  <c r="G127"/>
  <c r="I127"/>
  <c r="K127"/>
  <c r="L127"/>
  <c r="N127"/>
  <c r="O127"/>
  <c r="P127"/>
  <c r="Q127"/>
  <c r="U127"/>
  <c r="V127"/>
  <c r="X127"/>
  <c r="Y127"/>
  <c r="Z127"/>
  <c r="AA127"/>
  <c r="AE127"/>
  <c r="AF127"/>
  <c r="AH127"/>
  <c r="AI127"/>
  <c r="AJ127"/>
  <c r="AK127"/>
  <c r="A125"/>
  <c r="B125"/>
  <c r="D125"/>
  <c r="E125"/>
  <c r="F125"/>
  <c r="G125"/>
  <c r="I125"/>
  <c r="K125"/>
  <c r="L125"/>
  <c r="N125"/>
  <c r="O125"/>
  <c r="P125"/>
  <c r="Q125"/>
  <c r="U125"/>
  <c r="V125"/>
  <c r="X125"/>
  <c r="Y125"/>
  <c r="Z125"/>
  <c r="AA125"/>
  <c r="AE125"/>
  <c r="AF125"/>
  <c r="AH125"/>
  <c r="AI125"/>
  <c r="AJ125"/>
  <c r="AK125"/>
  <c r="A123"/>
  <c r="B123"/>
  <c r="D123"/>
  <c r="E123"/>
  <c r="F123"/>
  <c r="G123"/>
  <c r="I123"/>
  <c r="K123"/>
  <c r="L123"/>
  <c r="N123"/>
  <c r="O123"/>
  <c r="P123"/>
  <c r="Q123"/>
  <c r="U123"/>
  <c r="V123"/>
  <c r="X123"/>
  <c r="Y123"/>
  <c r="Z123"/>
  <c r="AA123"/>
  <c r="AE123"/>
  <c r="AF123"/>
  <c r="AH123"/>
  <c r="AI123"/>
  <c r="AJ123"/>
  <c r="AK123"/>
  <c r="A120"/>
  <c r="B120"/>
  <c r="D120"/>
  <c r="E120"/>
  <c r="F120"/>
  <c r="G120"/>
  <c r="I120"/>
  <c r="K120"/>
  <c r="L120"/>
  <c r="N120"/>
  <c r="O120"/>
  <c r="P120"/>
  <c r="Q120"/>
  <c r="U120"/>
  <c r="V120"/>
  <c r="X120"/>
  <c r="Y120"/>
  <c r="Z120"/>
  <c r="AA120"/>
  <c r="AE120"/>
  <c r="AF120"/>
  <c r="AH120"/>
  <c r="AI120"/>
  <c r="AJ120"/>
  <c r="AK120"/>
  <c r="S59"/>
  <c r="S133" s="1"/>
  <c r="AC59"/>
  <c r="AC133" s="1"/>
  <c r="AM59"/>
  <c r="AM133" s="1"/>
  <c r="S54"/>
  <c r="S127" s="1"/>
  <c r="AC54"/>
  <c r="AC127" s="1"/>
  <c r="AM54"/>
  <c r="AM127" s="1"/>
  <c r="S51"/>
  <c r="S125" s="1"/>
  <c r="AC51"/>
  <c r="AC125" s="1"/>
  <c r="AM51"/>
  <c r="AM125" s="1"/>
  <c r="S49"/>
  <c r="S123" s="1"/>
  <c r="AC49"/>
  <c r="AC123" s="1"/>
  <c r="AM49"/>
  <c r="AM123" s="1"/>
  <c r="S46"/>
  <c r="S120" s="1"/>
  <c r="AC46"/>
  <c r="AC120" s="1"/>
  <c r="AM46"/>
  <c r="AM120" s="1"/>
  <c r="M144"/>
  <c r="W144"/>
  <c r="AG144"/>
  <c r="M148"/>
  <c r="W148"/>
  <c r="AG148"/>
  <c r="M147"/>
  <c r="W147"/>
  <c r="AG147"/>
  <c r="M138"/>
  <c r="W138"/>
  <c r="AG138"/>
  <c r="M139"/>
  <c r="W139"/>
  <c r="AG139"/>
  <c r="M140"/>
  <c r="W140"/>
  <c r="AG140"/>
  <c r="M136"/>
  <c r="W136"/>
  <c r="AG136"/>
  <c r="BV45"/>
  <c r="BU45"/>
  <c r="BW45" s="1"/>
  <c r="AV45" s="1"/>
  <c r="BR45"/>
  <c r="BQ45"/>
  <c r="BS45" s="1"/>
  <c r="AL45" s="1"/>
  <c r="BN45"/>
  <c r="BM45"/>
  <c r="BO45" s="1"/>
  <c r="AB45" s="1"/>
  <c r="BJ45"/>
  <c r="BI45"/>
  <c r="BK45" s="1"/>
  <c r="R45" s="1"/>
  <c r="BF45"/>
  <c r="BE45"/>
  <c r="BG45" s="1"/>
  <c r="H45" s="1"/>
  <c r="BV44"/>
  <c r="BU44"/>
  <c r="BW44" s="1"/>
  <c r="AV44" s="1"/>
  <c r="BR44"/>
  <c r="BQ44"/>
  <c r="BS44" s="1"/>
  <c r="AL44" s="1"/>
  <c r="BN44"/>
  <c r="BM44"/>
  <c r="BO44" s="1"/>
  <c r="AB44" s="1"/>
  <c r="BJ44"/>
  <c r="BI44"/>
  <c r="BK44" s="1"/>
  <c r="R44" s="1"/>
  <c r="BF44"/>
  <c r="BE44"/>
  <c r="BG44" s="1"/>
  <c r="H44" s="1"/>
  <c r="AV113"/>
  <c r="AL113"/>
  <c r="AB113"/>
  <c r="R113"/>
  <c r="H113"/>
  <c r="AQ113"/>
  <c r="AG113"/>
  <c r="W113"/>
  <c r="M113"/>
  <c r="C113"/>
  <c r="AQ39"/>
  <c r="AG39"/>
  <c r="W39"/>
  <c r="M39"/>
  <c r="BV39"/>
  <c r="BU39"/>
  <c r="BW39" s="1"/>
  <c r="AV39" s="1"/>
  <c r="BR39"/>
  <c r="BQ39"/>
  <c r="BS39" s="1"/>
  <c r="AL39" s="1"/>
  <c r="BN39"/>
  <c r="BM39"/>
  <c r="BO39" s="1"/>
  <c r="AB39" s="1"/>
  <c r="BJ39"/>
  <c r="BI39"/>
  <c r="BK39" s="1"/>
  <c r="R39" s="1"/>
  <c r="BF39"/>
  <c r="BE39"/>
  <c r="BG39" s="1"/>
  <c r="H39" s="1"/>
  <c r="BV38"/>
  <c r="BU38"/>
  <c r="BR38"/>
  <c r="BQ38"/>
  <c r="BN38"/>
  <c r="BM38"/>
  <c r="BO38" s="1"/>
  <c r="BJ38"/>
  <c r="BI38"/>
  <c r="BK38" s="1"/>
  <c r="BF38"/>
  <c r="BE38"/>
  <c r="BG38" s="1"/>
  <c r="M32"/>
  <c r="C106" s="1"/>
  <c r="AQ106" s="1"/>
  <c r="M33"/>
  <c r="C107" s="1"/>
  <c r="AQ107" s="1"/>
  <c r="BV99"/>
  <c r="BU99"/>
  <c r="BW99" s="1"/>
  <c r="AV99" s="1"/>
  <c r="BR99"/>
  <c r="BQ99"/>
  <c r="BS99" s="1"/>
  <c r="AL99" s="1"/>
  <c r="BN99"/>
  <c r="BM99"/>
  <c r="BO99" s="1"/>
  <c r="AB99" s="1"/>
  <c r="BJ99"/>
  <c r="BI99"/>
  <c r="BK99" s="1"/>
  <c r="R99" s="1"/>
  <c r="BF99"/>
  <c r="BE99"/>
  <c r="BG99" s="1"/>
  <c r="H99" s="1"/>
  <c r="C99"/>
  <c r="C97"/>
  <c r="BV25"/>
  <c r="BU25"/>
  <c r="BW25" s="1"/>
  <c r="AV25" s="1"/>
  <c r="BR25"/>
  <c r="BQ25"/>
  <c r="BS25" s="1"/>
  <c r="AL25" s="1"/>
  <c r="BN25"/>
  <c r="BM25"/>
  <c r="BO25" s="1"/>
  <c r="AB25" s="1"/>
  <c r="BJ25"/>
  <c r="BI25"/>
  <c r="BK25" s="1"/>
  <c r="R25" s="1"/>
  <c r="BF25"/>
  <c r="BE25"/>
  <c r="BG25" s="1"/>
  <c r="H25" s="1"/>
  <c r="M25"/>
  <c r="W25" s="1"/>
  <c r="AG25" s="1"/>
  <c r="AQ25" s="1"/>
  <c r="AQ99" s="1"/>
  <c r="M22"/>
  <c r="W22" s="1"/>
  <c r="AG22" s="1"/>
  <c r="AQ22" s="1"/>
  <c r="AQ96" s="1"/>
  <c r="M23"/>
  <c r="W23" s="1"/>
  <c r="AG23" s="1"/>
  <c r="AQ23" s="1"/>
  <c r="AQ97" s="1"/>
  <c r="BV97"/>
  <c r="BU97"/>
  <c r="BW97" s="1"/>
  <c r="AV97" s="1"/>
  <c r="BR97"/>
  <c r="BQ97"/>
  <c r="BS97" s="1"/>
  <c r="AL97" s="1"/>
  <c r="BN97"/>
  <c r="BM97"/>
  <c r="BO97" s="1"/>
  <c r="AB97" s="1"/>
  <c r="BJ97"/>
  <c r="BI97"/>
  <c r="BK97" s="1"/>
  <c r="R97" s="1"/>
  <c r="BF97"/>
  <c r="BE97"/>
  <c r="BG97" s="1"/>
  <c r="H97" s="1"/>
  <c r="BV96"/>
  <c r="BU96"/>
  <c r="BW96" s="1"/>
  <c r="AV96" s="1"/>
  <c r="BR96"/>
  <c r="BQ96"/>
  <c r="BS96" s="1"/>
  <c r="AL96" s="1"/>
  <c r="BN96"/>
  <c r="BM96"/>
  <c r="BO96" s="1"/>
  <c r="AB96" s="1"/>
  <c r="BJ96"/>
  <c r="BI96"/>
  <c r="BK96" s="1"/>
  <c r="R96" s="1"/>
  <c r="BF96"/>
  <c r="BE96"/>
  <c r="BG96" s="1"/>
  <c r="H96" s="1"/>
  <c r="C96"/>
  <c r="BV23"/>
  <c r="BU23"/>
  <c r="BW23" s="1"/>
  <c r="AV23" s="1"/>
  <c r="BR23"/>
  <c r="BQ23"/>
  <c r="BS23" s="1"/>
  <c r="AL23" s="1"/>
  <c r="BN23"/>
  <c r="BM23"/>
  <c r="BO23" s="1"/>
  <c r="AB23" s="1"/>
  <c r="BJ23"/>
  <c r="BI23"/>
  <c r="BK23" s="1"/>
  <c r="R23" s="1"/>
  <c r="BF23"/>
  <c r="BE23"/>
  <c r="BG23" s="1"/>
  <c r="H23" s="1"/>
  <c r="BV22"/>
  <c r="BU22"/>
  <c r="BW22" s="1"/>
  <c r="AV22" s="1"/>
  <c r="BR22"/>
  <c r="BQ22"/>
  <c r="BS22" s="1"/>
  <c r="AL22" s="1"/>
  <c r="BN22"/>
  <c r="BM22"/>
  <c r="BO22" s="1"/>
  <c r="AB22" s="1"/>
  <c r="BJ22"/>
  <c r="BI22"/>
  <c r="BK22" s="1"/>
  <c r="R22" s="1"/>
  <c r="BF22"/>
  <c r="BE22"/>
  <c r="BG22" s="1"/>
  <c r="H22" s="1"/>
  <c r="C90"/>
  <c r="C92"/>
  <c r="M16"/>
  <c r="M90" s="1"/>
  <c r="M18"/>
  <c r="W18" s="1"/>
  <c r="AG18" s="1"/>
  <c r="AQ18" s="1"/>
  <c r="AQ92" s="1"/>
  <c r="W32" l="1"/>
  <c r="W33"/>
  <c r="M96"/>
  <c r="M97"/>
  <c r="W96"/>
  <c r="W97"/>
  <c r="AG96"/>
  <c r="AG97"/>
  <c r="M99"/>
  <c r="W99"/>
  <c r="AG99"/>
  <c r="W16"/>
  <c r="M92"/>
  <c r="W92"/>
  <c r="AG92"/>
  <c r="AV93"/>
  <c r="BR93"/>
  <c r="BQ93"/>
  <c r="BS93" s="1"/>
  <c r="AL93" s="1"/>
  <c r="BN93"/>
  <c r="BM93"/>
  <c r="BO93" s="1"/>
  <c r="AB93" s="1"/>
  <c r="BJ93"/>
  <c r="BI93"/>
  <c r="BK93" s="1"/>
  <c r="R93" s="1"/>
  <c r="BF93"/>
  <c r="BE93"/>
  <c r="BG93" s="1"/>
  <c r="H93" s="1"/>
  <c r="AV92"/>
  <c r="BR92"/>
  <c r="BQ92"/>
  <c r="BS92" s="1"/>
  <c r="AL92" s="1"/>
  <c r="BN92"/>
  <c r="BM92"/>
  <c r="BO92" s="1"/>
  <c r="AB92" s="1"/>
  <c r="BJ92"/>
  <c r="BI92"/>
  <c r="BK92" s="1"/>
  <c r="R92" s="1"/>
  <c r="BF92"/>
  <c r="BE92"/>
  <c r="BG92" s="1"/>
  <c r="H92" s="1"/>
  <c r="M107" l="1"/>
  <c r="AG33"/>
  <c r="M106"/>
  <c r="AG32"/>
  <c r="W90"/>
  <c r="AG16"/>
  <c r="W106" l="1"/>
  <c r="AQ32"/>
  <c r="AG106" s="1"/>
  <c r="W107"/>
  <c r="AQ33"/>
  <c r="AG107" s="1"/>
  <c r="AG90"/>
  <c r="AQ16"/>
  <c r="AQ90" s="1"/>
  <c r="BV19" l="1"/>
  <c r="BU19"/>
  <c r="BW19" s="1"/>
  <c r="AV19" s="1"/>
  <c r="BR19"/>
  <c r="BQ19"/>
  <c r="BS19" s="1"/>
  <c r="AL19" s="1"/>
  <c r="BN19"/>
  <c r="BM19"/>
  <c r="BO19" s="1"/>
  <c r="AB19" s="1"/>
  <c r="BJ19"/>
  <c r="BI19"/>
  <c r="BK19" s="1"/>
  <c r="R19" s="1"/>
  <c r="BF19"/>
  <c r="BE19"/>
  <c r="BG19" s="1"/>
  <c r="H19" s="1"/>
  <c r="BV18"/>
  <c r="BU18"/>
  <c r="BW18" s="1"/>
  <c r="AV18" s="1"/>
  <c r="BR18"/>
  <c r="BQ18"/>
  <c r="BS18" s="1"/>
  <c r="AL18" s="1"/>
  <c r="BN18"/>
  <c r="BM18"/>
  <c r="BO18" s="1"/>
  <c r="AB18" s="1"/>
  <c r="BJ18"/>
  <c r="BI18"/>
  <c r="BK18" s="1"/>
  <c r="R18" s="1"/>
  <c r="BF18"/>
  <c r="BE18"/>
  <c r="BG18" s="1"/>
  <c r="H18" s="1"/>
  <c r="A73"/>
  <c r="B73"/>
  <c r="A74"/>
  <c r="B74"/>
  <c r="AC69" i="1"/>
  <c r="I74" i="2" s="1"/>
  <c r="AB69" i="1"/>
  <c r="BC74" i="2" s="1"/>
  <c r="G74" s="1"/>
  <c r="AA69" i="1"/>
  <c r="BB74" i="2" s="1"/>
  <c r="F74" s="1"/>
  <c r="Z69" i="1"/>
  <c r="BA74" i="2" s="1"/>
  <c r="E74" s="1"/>
  <c r="Y69" i="1"/>
  <c r="AZ74" i="2" s="1"/>
  <c r="D74" s="1"/>
  <c r="A72"/>
  <c r="AC68" i="1"/>
  <c r="I73" i="2" s="1"/>
  <c r="AB68" i="1"/>
  <c r="BC73" i="2" s="1"/>
  <c r="G73" s="1"/>
  <c r="AA68" i="1"/>
  <c r="BB73" i="2" s="1"/>
  <c r="F73" s="1"/>
  <c r="Z68" i="1"/>
  <c r="BA73" i="2" s="1"/>
  <c r="E73" s="1"/>
  <c r="Y68" i="1"/>
  <c r="AZ73" i="2" s="1"/>
  <c r="D73" s="1"/>
  <c r="AC66" i="1"/>
  <c r="I71" i="2" s="1"/>
  <c r="AB66" i="1"/>
  <c r="BC71" i="2" s="1"/>
  <c r="G71" s="1"/>
  <c r="AA66" i="1"/>
  <c r="BB71" i="2" s="1"/>
  <c r="F71" s="1"/>
  <c r="Z66" i="1"/>
  <c r="BA71" i="2" s="1"/>
  <c r="E71" s="1"/>
  <c r="Y66" i="1"/>
  <c r="AZ71" i="2" s="1"/>
  <c r="D71" s="1"/>
  <c r="B71"/>
  <c r="A71"/>
  <c r="AC65" i="1"/>
  <c r="I70" i="2" s="1"/>
  <c r="AB65" i="1"/>
  <c r="BC70" i="2" s="1"/>
  <c r="G70" s="1"/>
  <c r="AA65" i="1"/>
  <c r="BB70" i="2" s="1"/>
  <c r="F70" s="1"/>
  <c r="Z65" i="1"/>
  <c r="BA70" i="2" s="1"/>
  <c r="E70" s="1"/>
  <c r="Y65" i="1"/>
  <c r="AZ70" i="2" s="1"/>
  <c r="D70" s="1"/>
  <c r="B70"/>
  <c r="A70"/>
  <c r="A69"/>
  <c r="B69"/>
  <c r="A67"/>
  <c r="A68"/>
  <c r="AC64" i="1"/>
  <c r="I69" i="2" s="1"/>
  <c r="AB64" i="1"/>
  <c r="BC69" i="2" s="1"/>
  <c r="G69" s="1"/>
  <c r="AA64" i="1"/>
  <c r="BB69" i="2" s="1"/>
  <c r="F69" s="1"/>
  <c r="Z64" i="1"/>
  <c r="BA69" i="2" s="1"/>
  <c r="E69" s="1"/>
  <c r="Y64" i="1"/>
  <c r="AZ69" i="2" s="1"/>
  <c r="D69" s="1"/>
  <c r="AC61" i="1"/>
  <c r="I66" i="2" s="1"/>
  <c r="AB61" i="1"/>
  <c r="BC66" i="2" s="1"/>
  <c r="G66" s="1"/>
  <c r="AA61" i="1"/>
  <c r="BB66" i="2" s="1"/>
  <c r="F66" s="1"/>
  <c r="Z61" i="1"/>
  <c r="BA66" i="2" s="1"/>
  <c r="E66" s="1"/>
  <c r="Y61" i="1"/>
  <c r="AZ66" i="2" s="1"/>
  <c r="D66" s="1"/>
  <c r="B66"/>
  <c r="A66"/>
  <c r="AC60" i="1"/>
  <c r="I65" i="2" s="1"/>
  <c r="AB60" i="1"/>
  <c r="BC65" i="2" s="1"/>
  <c r="G65" s="1"/>
  <c r="AA60" i="1"/>
  <c r="BB65" i="2" s="1"/>
  <c r="F65" s="1"/>
  <c r="Z60" i="1"/>
  <c r="BA65" i="2" s="1"/>
  <c r="E65" s="1"/>
  <c r="Y60" i="1"/>
  <c r="AZ65" i="2" s="1"/>
  <c r="D65" s="1"/>
  <c r="B65"/>
  <c r="A65"/>
  <c r="AC59" i="1"/>
  <c r="I64" i="2" s="1"/>
  <c r="AB59" i="1"/>
  <c r="BC64" i="2" s="1"/>
  <c r="G64" s="1"/>
  <c r="AA59" i="1"/>
  <c r="BB64" i="2" s="1"/>
  <c r="F64" s="1"/>
  <c r="Z59" i="1"/>
  <c r="BA64" i="2" s="1"/>
  <c r="E64" s="1"/>
  <c r="Y59" i="1"/>
  <c r="AZ64" i="2" s="1"/>
  <c r="D64" s="1"/>
  <c r="B64"/>
  <c r="A64"/>
  <c r="A63"/>
  <c r="AE57" i="1"/>
  <c r="A62" i="2"/>
  <c r="B62"/>
  <c r="A60"/>
  <c r="A61"/>
  <c r="AC57" i="1"/>
  <c r="I62" i="2" s="1"/>
  <c r="AB57" i="1"/>
  <c r="BC62" i="2" s="1"/>
  <c r="G62" s="1"/>
  <c r="AA57" i="1"/>
  <c r="BB62" i="2" s="1"/>
  <c r="F62" s="1"/>
  <c r="Z57" i="1"/>
  <c r="BA62" i="2" s="1"/>
  <c r="E62" s="1"/>
  <c r="Y57" i="1"/>
  <c r="AZ62" i="2" s="1"/>
  <c r="D62" s="1"/>
  <c r="AE52" i="1"/>
  <c r="AF52"/>
  <c r="AG52"/>
  <c r="AH52"/>
  <c r="AI52"/>
  <c r="AJ52"/>
  <c r="AE53"/>
  <c r="AF53"/>
  <c r="AG53"/>
  <c r="AH53"/>
  <c r="AI53"/>
  <c r="AJ53"/>
  <c r="AE51"/>
  <c r="B52"/>
  <c r="A57" i="2" s="1"/>
  <c r="C52" i="1"/>
  <c r="B57" i="2" s="1"/>
  <c r="B53" i="1"/>
  <c r="A58" i="2" s="1"/>
  <c r="C53" i="1"/>
  <c r="B58" i="2" s="1"/>
  <c r="AC53" i="1"/>
  <c r="I58" i="2" s="1"/>
  <c r="AB53" i="1"/>
  <c r="BC58" i="2" s="1"/>
  <c r="G58" s="1"/>
  <c r="AA53" i="1"/>
  <c r="BB58" i="2" s="1"/>
  <c r="F58" s="1"/>
  <c r="Z53" i="1"/>
  <c r="BA58" i="2" s="1"/>
  <c r="E58" s="1"/>
  <c r="Y53" i="1"/>
  <c r="AZ58" i="2" s="1"/>
  <c r="D58" s="1"/>
  <c r="AE47" i="1"/>
  <c r="AF47"/>
  <c r="AG47"/>
  <c r="AH47"/>
  <c r="AI47"/>
  <c r="AJ47"/>
  <c r="AE48"/>
  <c r="AF48"/>
  <c r="AG48"/>
  <c r="AH48"/>
  <c r="AI48"/>
  <c r="AJ48"/>
  <c r="X48"/>
  <c r="AE42"/>
  <c r="X42" s="1"/>
  <c r="AF42"/>
  <c r="AG42"/>
  <c r="AH42"/>
  <c r="AI42"/>
  <c r="AJ42"/>
  <c r="AE43"/>
  <c r="X43" s="1"/>
  <c r="AF43"/>
  <c r="AG43"/>
  <c r="AH43"/>
  <c r="AI43"/>
  <c r="AJ43"/>
  <c r="AC40"/>
  <c r="I45" i="2" s="1"/>
  <c r="I119" s="1"/>
  <c r="AB40" i="1"/>
  <c r="BC45" i="2" s="1"/>
  <c r="G45" s="1"/>
  <c r="G119" s="1"/>
  <c r="AA40" i="1"/>
  <c r="BB45" i="2" s="1"/>
  <c r="F45" s="1"/>
  <c r="F119" s="1"/>
  <c r="Z40" i="1"/>
  <c r="BA45" i="2" s="1"/>
  <c r="E45" s="1"/>
  <c r="E119" s="1"/>
  <c r="Y40" i="1"/>
  <c r="AZ45" i="2" s="1"/>
  <c r="D45" s="1"/>
  <c r="D119" s="1"/>
  <c r="C40" i="1"/>
  <c r="B45" i="2" s="1"/>
  <c r="B119" s="1"/>
  <c r="B40" i="1"/>
  <c r="A45" i="2" s="1"/>
  <c r="A119" s="1"/>
  <c r="B39" i="1"/>
  <c r="A44" i="2" s="1"/>
  <c r="C39" i="1"/>
  <c r="B44" i="2" s="1"/>
  <c r="AC39" i="1"/>
  <c r="I44" i="2" s="1"/>
  <c r="AB39" i="1"/>
  <c r="BC44" i="2" s="1"/>
  <c r="G44" s="1"/>
  <c r="AA39" i="1"/>
  <c r="BB44" i="2" s="1"/>
  <c r="F44" s="1"/>
  <c r="Z39" i="1"/>
  <c r="BA44" i="2" s="1"/>
  <c r="E44" s="1"/>
  <c r="Y39" i="1"/>
  <c r="AZ44" i="2" s="1"/>
  <c r="D44" s="1"/>
  <c r="X39" i="1"/>
  <c r="D132" i="2" l="1"/>
  <c r="D59" i="7"/>
  <c r="E132" i="2"/>
  <c r="E59" i="7"/>
  <c r="F132" i="2"/>
  <c r="F59" i="7"/>
  <c r="G132" i="2"/>
  <c r="G59" i="7"/>
  <c r="I132" i="2"/>
  <c r="I59" i="7"/>
  <c r="B132" i="2"/>
  <c r="B59" i="7"/>
  <c r="A132" i="2"/>
  <c r="A59" i="7"/>
  <c r="L57" i="2"/>
  <c r="B58" i="7"/>
  <c r="B131" i="2"/>
  <c r="K57"/>
  <c r="A58" i="7"/>
  <c r="A131" i="2"/>
  <c r="D45" i="7"/>
  <c r="N44" i="2"/>
  <c r="D118"/>
  <c r="E45" i="7"/>
  <c r="O44" i="2"/>
  <c r="E118"/>
  <c r="F45" i="7"/>
  <c r="P44" i="2"/>
  <c r="F118"/>
  <c r="G45" i="7"/>
  <c r="Q44" i="2"/>
  <c r="G118"/>
  <c r="I45" i="7"/>
  <c r="AW44" i="2"/>
  <c r="AW118" s="1"/>
  <c r="I118"/>
  <c r="S44"/>
  <c r="S118" s="1"/>
  <c r="AC44"/>
  <c r="AC118" s="1"/>
  <c r="AM44"/>
  <c r="AM118" s="1"/>
  <c r="B45" i="7"/>
  <c r="L44" i="2"/>
  <c r="B118"/>
  <c r="A45" i="7"/>
  <c r="K44" i="2"/>
  <c r="A118"/>
  <c r="A46" i="7"/>
  <c r="K45" i="2"/>
  <c r="K119" s="1"/>
  <c r="B46" i="7"/>
  <c r="L45" i="2"/>
  <c r="L119" s="1"/>
  <c r="D46" i="7"/>
  <c r="N45" i="2"/>
  <c r="N119" s="1"/>
  <c r="E46" i="7"/>
  <c r="O45" i="2"/>
  <c r="O119" s="1"/>
  <c r="F46" i="7"/>
  <c r="P45" i="2"/>
  <c r="P119" s="1"/>
  <c r="G46" i="7"/>
  <c r="Q45" i="2"/>
  <c r="Q119" s="1"/>
  <c r="I46" i="7"/>
  <c r="AW45" i="2"/>
  <c r="S45"/>
  <c r="AC45"/>
  <c r="AM45"/>
  <c r="N58"/>
  <c r="N132" s="1"/>
  <c r="O58"/>
  <c r="O132" s="1"/>
  <c r="P58"/>
  <c r="P132" s="1"/>
  <c r="Q58"/>
  <c r="Q132" s="1"/>
  <c r="AW58"/>
  <c r="S58"/>
  <c r="AC58"/>
  <c r="AM58"/>
  <c r="L58"/>
  <c r="L132" s="1"/>
  <c r="K58"/>
  <c r="K132" s="1"/>
  <c r="N62"/>
  <c r="D63" i="7"/>
  <c r="D136" i="2"/>
  <c r="O62"/>
  <c r="E63" i="7"/>
  <c r="E136" i="2"/>
  <c r="P62"/>
  <c r="F63" i="7"/>
  <c r="F136" i="2"/>
  <c r="Q62"/>
  <c r="G63" i="7"/>
  <c r="G136" i="2"/>
  <c r="AW62"/>
  <c r="AW136" s="1"/>
  <c r="I63" i="7"/>
  <c r="I136" i="2"/>
  <c r="S62"/>
  <c r="S136" s="1"/>
  <c r="AC62"/>
  <c r="AC136" s="1"/>
  <c r="AM62"/>
  <c r="AM136" s="1"/>
  <c r="K61"/>
  <c r="A62" i="7"/>
  <c r="A135" i="2"/>
  <c r="K60"/>
  <c r="U60" s="1"/>
  <c r="AE60" s="1"/>
  <c r="AO60" s="1"/>
  <c r="A61" i="7"/>
  <c r="A134" i="2"/>
  <c r="K134"/>
  <c r="U134"/>
  <c r="AE134"/>
  <c r="AO134"/>
  <c r="L62"/>
  <c r="B63" i="7"/>
  <c r="B136" i="2"/>
  <c r="K62"/>
  <c r="A63" i="7"/>
  <c r="A136" i="2"/>
  <c r="K63"/>
  <c r="A64" i="7"/>
  <c r="A137" i="2"/>
  <c r="K64"/>
  <c r="A65" i="7"/>
  <c r="A138" i="2"/>
  <c r="L64"/>
  <c r="B65" i="7"/>
  <c r="B138" i="2"/>
  <c r="N64"/>
  <c r="D65" i="7"/>
  <c r="D138" i="2"/>
  <c r="O64"/>
  <c r="E65" i="7"/>
  <c r="E138" i="2"/>
  <c r="P64"/>
  <c r="F65" i="7"/>
  <c r="F138" i="2"/>
  <c r="Q64"/>
  <c r="G65" i="7"/>
  <c r="G138" i="2"/>
  <c r="AW64"/>
  <c r="AW138" s="1"/>
  <c r="I65" i="7"/>
  <c r="I138" i="2"/>
  <c r="S64"/>
  <c r="S138" s="1"/>
  <c r="AC64"/>
  <c r="AC138" s="1"/>
  <c r="AM64"/>
  <c r="AM138" s="1"/>
  <c r="K65"/>
  <c r="A66" i="7"/>
  <c r="A139" i="2"/>
  <c r="L65"/>
  <c r="B66" i="7"/>
  <c r="B139" i="2"/>
  <c r="N65"/>
  <c r="D66" i="7"/>
  <c r="D139" i="2"/>
  <c r="O65"/>
  <c r="E66" i="7"/>
  <c r="E139" i="2"/>
  <c r="P65"/>
  <c r="F66" i="7"/>
  <c r="F139" i="2"/>
  <c r="Q65"/>
  <c r="G66" i="7"/>
  <c r="G139" i="2"/>
  <c r="AW65"/>
  <c r="AW139" s="1"/>
  <c r="I66" i="7"/>
  <c r="I139" i="2"/>
  <c r="S65"/>
  <c r="S139" s="1"/>
  <c r="AC65"/>
  <c r="AC139" s="1"/>
  <c r="AM65"/>
  <c r="AM139" s="1"/>
  <c r="K66"/>
  <c r="A67" i="7"/>
  <c r="A140" i="2"/>
  <c r="L66"/>
  <c r="B67" i="7"/>
  <c r="B140" i="2"/>
  <c r="N66"/>
  <c r="D67" i="7"/>
  <c r="D140" i="2"/>
  <c r="O66"/>
  <c r="E67" i="7"/>
  <c r="E140" i="2"/>
  <c r="P66"/>
  <c r="F67" i="7"/>
  <c r="F140" i="2"/>
  <c r="Q66"/>
  <c r="G67" i="7"/>
  <c r="G140" i="2"/>
  <c r="AW66"/>
  <c r="AW140" s="1"/>
  <c r="I67" i="7"/>
  <c r="I140" i="2"/>
  <c r="S66"/>
  <c r="S140" s="1"/>
  <c r="AC66"/>
  <c r="AC140" s="1"/>
  <c r="AM66"/>
  <c r="AM140" s="1"/>
  <c r="N69"/>
  <c r="D70" i="7"/>
  <c r="D143" i="2"/>
  <c r="O69"/>
  <c r="E70" i="7"/>
  <c r="E143" i="2"/>
  <c r="P69"/>
  <c r="F70" i="7"/>
  <c r="F143" i="2"/>
  <c r="Q69"/>
  <c r="G70" i="7"/>
  <c r="G143" i="2"/>
  <c r="AW69"/>
  <c r="AW143" s="1"/>
  <c r="I70" i="7"/>
  <c r="I143" i="2"/>
  <c r="S69"/>
  <c r="S143" s="1"/>
  <c r="AC69"/>
  <c r="AC143" s="1"/>
  <c r="AM69"/>
  <c r="AM143" s="1"/>
  <c r="K68"/>
  <c r="A69" i="7"/>
  <c r="A142" i="2"/>
  <c r="K67"/>
  <c r="U67" s="1"/>
  <c r="AE67" s="1"/>
  <c r="AO67" s="1"/>
  <c r="A68" i="7"/>
  <c r="A141" i="2"/>
  <c r="K141"/>
  <c r="U141"/>
  <c r="AE141"/>
  <c r="AO141"/>
  <c r="L69"/>
  <c r="B70" i="7"/>
  <c r="B143" i="2"/>
  <c r="K69"/>
  <c r="A70" i="7"/>
  <c r="A143" i="2"/>
  <c r="K70"/>
  <c r="A71" i="7"/>
  <c r="A144" i="2"/>
  <c r="L70"/>
  <c r="B71" i="7"/>
  <c r="B144" i="2"/>
  <c r="N70"/>
  <c r="D71" i="7"/>
  <c r="D144" i="2"/>
  <c r="O70"/>
  <c r="E71" i="7"/>
  <c r="E144" i="2"/>
  <c r="P70"/>
  <c r="F71" i="7"/>
  <c r="F144" i="2"/>
  <c r="Q70"/>
  <c r="G71" i="7"/>
  <c r="G144" i="2"/>
  <c r="AW70"/>
  <c r="AW144" s="1"/>
  <c r="I71" i="7"/>
  <c r="I144" i="2"/>
  <c r="S70"/>
  <c r="S144" s="1"/>
  <c r="AC70"/>
  <c r="AC144" s="1"/>
  <c r="AM70"/>
  <c r="AM144" s="1"/>
  <c r="K71"/>
  <c r="A72" i="7"/>
  <c r="A145" i="2"/>
  <c r="L71"/>
  <c r="B72" i="7"/>
  <c r="B145" i="2"/>
  <c r="N71"/>
  <c r="D72" i="7"/>
  <c r="D145" i="2"/>
  <c r="O71"/>
  <c r="E72" i="7"/>
  <c r="E145" i="2"/>
  <c r="P71"/>
  <c r="F72" i="7"/>
  <c r="F145" i="2"/>
  <c r="Q71"/>
  <c r="G72" i="7"/>
  <c r="G145" i="2"/>
  <c r="AW71"/>
  <c r="AW145" s="1"/>
  <c r="I72" i="7"/>
  <c r="I145" i="2"/>
  <c r="S71"/>
  <c r="S145" s="1"/>
  <c r="AC71"/>
  <c r="AC145" s="1"/>
  <c r="AM71"/>
  <c r="AM145" s="1"/>
  <c r="N73"/>
  <c r="D74" i="7"/>
  <c r="D147" i="2"/>
  <c r="O73"/>
  <c r="E74" i="7"/>
  <c r="E147" i="2"/>
  <c r="P73"/>
  <c r="F74" i="7"/>
  <c r="F147" i="2"/>
  <c r="Q73"/>
  <c r="G74" i="7"/>
  <c r="G147" i="2"/>
  <c r="AW73"/>
  <c r="AW147" s="1"/>
  <c r="I74" i="7"/>
  <c r="I147" i="2"/>
  <c r="S73"/>
  <c r="S147" s="1"/>
  <c r="AC73"/>
  <c r="AC147" s="1"/>
  <c r="AM73"/>
  <c r="AM147" s="1"/>
  <c r="K72"/>
  <c r="A73" i="7"/>
  <c r="A146" i="2"/>
  <c r="N74"/>
  <c r="D75" i="7"/>
  <c r="D148" i="2"/>
  <c r="O74"/>
  <c r="E75" i="7"/>
  <c r="E148" i="2"/>
  <c r="P74"/>
  <c r="F75" i="7"/>
  <c r="F148" i="2"/>
  <c r="Q74"/>
  <c r="G75" i="7"/>
  <c r="G148" i="2"/>
  <c r="AW74"/>
  <c r="AW148" s="1"/>
  <c r="I75" i="7"/>
  <c r="I148" i="2"/>
  <c r="S74"/>
  <c r="S148" s="1"/>
  <c r="AC74"/>
  <c r="AC148" s="1"/>
  <c r="AM74"/>
  <c r="AM148" s="1"/>
  <c r="L74"/>
  <c r="B75" i="7"/>
  <c r="B148" i="2"/>
  <c r="K74"/>
  <c r="A75" i="7"/>
  <c r="A148" i="2"/>
  <c r="L73"/>
  <c r="B74" i="7"/>
  <c r="B147" i="2"/>
  <c r="K73"/>
  <c r="A74" i="7"/>
  <c r="A147" i="2"/>
  <c r="AE36" i="1"/>
  <c r="A39" i="2"/>
  <c r="A40" i="7" s="1"/>
  <c r="B39" i="2"/>
  <c r="B40" i="7" s="1"/>
  <c r="A38" i="2"/>
  <c r="A39" i="7" s="1"/>
  <c r="AC36" i="1"/>
  <c r="I39" i="2" s="1"/>
  <c r="I40" i="7" s="1"/>
  <c r="AB36" i="1"/>
  <c r="BC39" i="2" s="1"/>
  <c r="G39" s="1"/>
  <c r="G40" i="7" s="1"/>
  <c r="AA36" i="1"/>
  <c r="BB39" i="2" s="1"/>
  <c r="F39" s="1"/>
  <c r="F40" i="7" s="1"/>
  <c r="Z36" i="1"/>
  <c r="BA39" i="2" s="1"/>
  <c r="E39" s="1"/>
  <c r="E40" i="7" s="1"/>
  <c r="Y36" i="1"/>
  <c r="AZ39" i="2" s="1"/>
  <c r="D39" s="1"/>
  <c r="D40" i="7" s="1"/>
  <c r="U57" i="2" l="1"/>
  <c r="K131"/>
  <c r="V57"/>
  <c r="L131"/>
  <c r="AM132"/>
  <c r="AC132"/>
  <c r="S132"/>
  <c r="AW132"/>
  <c r="AM119"/>
  <c r="AC119"/>
  <c r="S119"/>
  <c r="AW119"/>
  <c r="U73"/>
  <c r="K147"/>
  <c r="V73"/>
  <c r="L147"/>
  <c r="U74"/>
  <c r="K148"/>
  <c r="V74"/>
  <c r="L148"/>
  <c r="AA74"/>
  <c r="Q148"/>
  <c r="Z74"/>
  <c r="P148"/>
  <c r="Y74"/>
  <c r="O148"/>
  <c r="X74"/>
  <c r="N148"/>
  <c r="U72"/>
  <c r="K146"/>
  <c r="AA73"/>
  <c r="Q147"/>
  <c r="Z73"/>
  <c r="P147"/>
  <c r="Y73"/>
  <c r="O147"/>
  <c r="X73"/>
  <c r="N147"/>
  <c r="AA71"/>
  <c r="Q145"/>
  <c r="Z71"/>
  <c r="P145"/>
  <c r="Y71"/>
  <c r="O145"/>
  <c r="X71"/>
  <c r="N145"/>
  <c r="V71"/>
  <c r="L145"/>
  <c r="U71"/>
  <c r="K145"/>
  <c r="AA70"/>
  <c r="Q144"/>
  <c r="Z70"/>
  <c r="P144"/>
  <c r="Y70"/>
  <c r="O144"/>
  <c r="X70"/>
  <c r="N144"/>
  <c r="V70"/>
  <c r="L144"/>
  <c r="U70"/>
  <c r="K144"/>
  <c r="U69"/>
  <c r="K143"/>
  <c r="V69"/>
  <c r="L143"/>
  <c r="U68"/>
  <c r="K142"/>
  <c r="AA69"/>
  <c r="Q143"/>
  <c r="Z69"/>
  <c r="P143"/>
  <c r="Y69"/>
  <c r="O143"/>
  <c r="X69"/>
  <c r="N143"/>
  <c r="AA66"/>
  <c r="Q140"/>
  <c r="Z66"/>
  <c r="P140"/>
  <c r="Y66"/>
  <c r="O140"/>
  <c r="X66"/>
  <c r="N140"/>
  <c r="V66"/>
  <c r="L140"/>
  <c r="U66"/>
  <c r="K140"/>
  <c r="AA65"/>
  <c r="Q139"/>
  <c r="Z65"/>
  <c r="P139"/>
  <c r="Y65"/>
  <c r="O139"/>
  <c r="X65"/>
  <c r="N139"/>
  <c r="V65"/>
  <c r="L139"/>
  <c r="U65"/>
  <c r="K139"/>
  <c r="AA64"/>
  <c r="Q138"/>
  <c r="Z64"/>
  <c r="P138"/>
  <c r="Y64"/>
  <c r="O138"/>
  <c r="X64"/>
  <c r="N138"/>
  <c r="V64"/>
  <c r="L138"/>
  <c r="U64"/>
  <c r="K138"/>
  <c r="U63"/>
  <c r="K137"/>
  <c r="U62"/>
  <c r="K136"/>
  <c r="V62"/>
  <c r="L136"/>
  <c r="U61"/>
  <c r="K135"/>
  <c r="AA62"/>
  <c r="Q136"/>
  <c r="Z62"/>
  <c r="P136"/>
  <c r="Y62"/>
  <c r="O136"/>
  <c r="X62"/>
  <c r="N136"/>
  <c r="U58"/>
  <c r="U132" s="1"/>
  <c r="V58"/>
  <c r="V132" s="1"/>
  <c r="AA58"/>
  <c r="AA132" s="1"/>
  <c r="Z58"/>
  <c r="Z132" s="1"/>
  <c r="Y58"/>
  <c r="Y132" s="1"/>
  <c r="X58"/>
  <c r="X132" s="1"/>
  <c r="AA45"/>
  <c r="AA119" s="1"/>
  <c r="Z45"/>
  <c r="Z119" s="1"/>
  <c r="Y45"/>
  <c r="Y119" s="1"/>
  <c r="X45"/>
  <c r="X119" s="1"/>
  <c r="V45"/>
  <c r="V119" s="1"/>
  <c r="U45"/>
  <c r="U119" s="1"/>
  <c r="U44"/>
  <c r="K118"/>
  <c r="V44"/>
  <c r="L118"/>
  <c r="AA44"/>
  <c r="Q118"/>
  <c r="Z44"/>
  <c r="P118"/>
  <c r="Y44"/>
  <c r="O118"/>
  <c r="X44"/>
  <c r="N118"/>
  <c r="N39"/>
  <c r="D113"/>
  <c r="O39"/>
  <c r="E113"/>
  <c r="P39"/>
  <c r="F113"/>
  <c r="Q39"/>
  <c r="G113"/>
  <c r="AW39"/>
  <c r="AW113" s="1"/>
  <c r="I113"/>
  <c r="S39"/>
  <c r="S113" s="1"/>
  <c r="AC39"/>
  <c r="AC113" s="1"/>
  <c r="AM39"/>
  <c r="AM113" s="1"/>
  <c r="A112"/>
  <c r="K38"/>
  <c r="L39"/>
  <c r="B113"/>
  <c r="K39"/>
  <c r="A113"/>
  <c r="AE32" i="1"/>
  <c r="AF32"/>
  <c r="AG32"/>
  <c r="AH32"/>
  <c r="AI32"/>
  <c r="AJ32"/>
  <c r="AE33"/>
  <c r="X33" s="1"/>
  <c r="AF33"/>
  <c r="AG33"/>
  <c r="AH33"/>
  <c r="AI33"/>
  <c r="AJ33"/>
  <c r="AE34"/>
  <c r="X34" s="1"/>
  <c r="AF34"/>
  <c r="AG34"/>
  <c r="AH34"/>
  <c r="AI34"/>
  <c r="AJ34"/>
  <c r="AE29"/>
  <c r="X29" s="1"/>
  <c r="AF29"/>
  <c r="AG29"/>
  <c r="AH29"/>
  <c r="AI29"/>
  <c r="AJ29"/>
  <c r="AE30"/>
  <c r="X30" s="1"/>
  <c r="AF30"/>
  <c r="AG30"/>
  <c r="AH30"/>
  <c r="AI30"/>
  <c r="AJ30"/>
  <c r="AE31"/>
  <c r="X31" s="1"/>
  <c r="AF31"/>
  <c r="AG31"/>
  <c r="AH31"/>
  <c r="AI31"/>
  <c r="AJ31"/>
  <c r="AE25"/>
  <c r="AF25"/>
  <c r="AG25"/>
  <c r="AH25"/>
  <c r="AI25"/>
  <c r="AJ25"/>
  <c r="AE26"/>
  <c r="AF26"/>
  <c r="AG26"/>
  <c r="AH26"/>
  <c r="AI26"/>
  <c r="AJ26"/>
  <c r="AE27"/>
  <c r="AF27"/>
  <c r="AG27"/>
  <c r="AH27"/>
  <c r="AI27"/>
  <c r="AJ27"/>
  <c r="AJ22"/>
  <c r="AI22"/>
  <c r="AH22"/>
  <c r="AG22"/>
  <c r="AF22"/>
  <c r="AE22"/>
  <c r="AC22"/>
  <c r="I25" i="2" s="1"/>
  <c r="AB22" i="1"/>
  <c r="BC25" i="2" s="1"/>
  <c r="G25" s="1"/>
  <c r="G26" i="7" s="1"/>
  <c r="AA22" i="1"/>
  <c r="BB25" i="2" s="1"/>
  <c r="F25" s="1"/>
  <c r="F26" i="7" s="1"/>
  <c r="Z22" i="1"/>
  <c r="BA25" i="2" s="1"/>
  <c r="E25" s="1"/>
  <c r="E26" i="7" s="1"/>
  <c r="Y22" i="1"/>
  <c r="AZ25" i="2" s="1"/>
  <c r="D25" s="1"/>
  <c r="D26" i="7" s="1"/>
  <c r="C22" i="1"/>
  <c r="B25" i="2" s="1"/>
  <c r="B26" i="7" s="1"/>
  <c r="B22" i="1"/>
  <c r="A25" i="2" s="1"/>
  <c r="A26" i="7" s="1"/>
  <c r="B21" i="1"/>
  <c r="AE19"/>
  <c r="AF19"/>
  <c r="AG19"/>
  <c r="AH19"/>
  <c r="AI19"/>
  <c r="AJ19"/>
  <c r="AE20"/>
  <c r="AF20"/>
  <c r="AG20"/>
  <c r="AH20"/>
  <c r="AI20"/>
  <c r="AJ20"/>
  <c r="B19"/>
  <c r="A22" i="2" s="1"/>
  <c r="C19" i="1"/>
  <c r="B22" i="2" s="1"/>
  <c r="B20" i="1"/>
  <c r="A23" i="2" s="1"/>
  <c r="C20" i="1"/>
  <c r="B23" i="2" s="1"/>
  <c r="AC19" i="1"/>
  <c r="I22" i="2" s="1"/>
  <c r="AB19" i="1"/>
  <c r="BC22" i="2" s="1"/>
  <c r="G22" s="1"/>
  <c r="AA19" i="1"/>
  <c r="BB22" i="2" s="1"/>
  <c r="F22" s="1"/>
  <c r="Z19" i="1"/>
  <c r="BA22" i="2" s="1"/>
  <c r="E22" s="1"/>
  <c r="Y19" i="1"/>
  <c r="AZ22" i="2" s="1"/>
  <c r="D22" s="1"/>
  <c r="B17" i="1"/>
  <c r="B18"/>
  <c r="AC20"/>
  <c r="I23" i="2" s="1"/>
  <c r="AB20" i="1"/>
  <c r="BC23" i="2" s="1"/>
  <c r="G23" s="1"/>
  <c r="AA20" i="1"/>
  <c r="BB23" i="2" s="1"/>
  <c r="F23" s="1"/>
  <c r="Z20" i="1"/>
  <c r="BA23" i="2" s="1"/>
  <c r="E23" s="1"/>
  <c r="Y20" i="1"/>
  <c r="AZ23" i="2" s="1"/>
  <c r="D23" s="1"/>
  <c r="AE13" i="1"/>
  <c r="AF13"/>
  <c r="AG13"/>
  <c r="AH13"/>
  <c r="AI13"/>
  <c r="AJ13"/>
  <c r="AE14"/>
  <c r="X14" s="1"/>
  <c r="AF14"/>
  <c r="AG14"/>
  <c r="AH14"/>
  <c r="AI14"/>
  <c r="AJ14"/>
  <c r="AE15"/>
  <c r="AF15"/>
  <c r="AG15"/>
  <c r="AH15"/>
  <c r="AI15"/>
  <c r="AJ15"/>
  <c r="AE16"/>
  <c r="AF16"/>
  <c r="AG16"/>
  <c r="AH16"/>
  <c r="AI16"/>
  <c r="AJ16"/>
  <c r="AC16"/>
  <c r="I19" i="2" s="1"/>
  <c r="I20" i="7" s="1"/>
  <c r="AB16" i="1"/>
  <c r="BC19" i="2" s="1"/>
  <c r="G19" s="1"/>
  <c r="G20" i="7" s="1"/>
  <c r="AA16" i="1"/>
  <c r="BB19" i="2" s="1"/>
  <c r="F19" s="1"/>
  <c r="F20" i="7" s="1"/>
  <c r="Z16" i="1"/>
  <c r="BA19" i="2" s="1"/>
  <c r="E19" s="1"/>
  <c r="E20" i="7" s="1"/>
  <c r="Y16" i="1"/>
  <c r="AZ19" i="2" s="1"/>
  <c r="D19" s="1"/>
  <c r="D20" i="7" s="1"/>
  <c r="C16" i="1"/>
  <c r="B19" i="2" s="1"/>
  <c r="B20" i="7" s="1"/>
  <c r="B16" i="1"/>
  <c r="A19" i="2" s="1"/>
  <c r="A20" i="7" s="1"/>
  <c r="AC15" i="1"/>
  <c r="I18" i="2" s="1"/>
  <c r="I19" i="7" s="1"/>
  <c r="AB15" i="1"/>
  <c r="BC18" i="2" s="1"/>
  <c r="G18" s="1"/>
  <c r="G19" i="7" s="1"/>
  <c r="AA15" i="1"/>
  <c r="BB18" i="2" s="1"/>
  <c r="F18" s="1"/>
  <c r="F19" i="7" s="1"/>
  <c r="Z15" i="1"/>
  <c r="BA18" i="2" s="1"/>
  <c r="E18" s="1"/>
  <c r="E19" i="7" s="1"/>
  <c r="Y15" i="1"/>
  <c r="AZ18" i="2" s="1"/>
  <c r="D18" s="1"/>
  <c r="D19" i="7" s="1"/>
  <c r="C15" i="1"/>
  <c r="B18" i="2" s="1"/>
  <c r="B19" i="7" s="1"/>
  <c r="B15" i="1"/>
  <c r="A18" i="2" s="1"/>
  <c r="A19" i="7" s="1"/>
  <c r="AE11" i="1"/>
  <c r="X11" s="1"/>
  <c r="AF11"/>
  <c r="AG11"/>
  <c r="AH11"/>
  <c r="AI11"/>
  <c r="AJ11"/>
  <c r="AE10"/>
  <c r="X10" s="1"/>
  <c r="AF10"/>
  <c r="AG10"/>
  <c r="AH10"/>
  <c r="AI10"/>
  <c r="AJ10"/>
  <c r="AE9"/>
  <c r="AF9"/>
  <c r="AG9"/>
  <c r="AH9"/>
  <c r="AI9"/>
  <c r="AJ9"/>
  <c r="B11"/>
  <c r="C11"/>
  <c r="D96" i="2" l="1"/>
  <c r="D23" i="7"/>
  <c r="E96" i="2"/>
  <c r="E23" i="7"/>
  <c r="F96" i="2"/>
  <c r="F23" i="7"/>
  <c r="G96" i="2"/>
  <c r="G23" i="7"/>
  <c r="AF57" i="2"/>
  <c r="V131"/>
  <c r="AE57"/>
  <c r="U131"/>
  <c r="A21"/>
  <c r="A95" s="1"/>
  <c r="A22" i="7"/>
  <c r="A20" i="2"/>
  <c r="A21" i="7"/>
  <c r="A24" i="2"/>
  <c r="A25" i="7"/>
  <c r="AH44" i="2"/>
  <c r="X118"/>
  <c r="AI44"/>
  <c r="Y118"/>
  <c r="AJ44"/>
  <c r="Z118"/>
  <c r="AK44"/>
  <c r="AA118"/>
  <c r="AF44"/>
  <c r="V118"/>
  <c r="AE44"/>
  <c r="U118"/>
  <c r="AE45"/>
  <c r="AE119" s="1"/>
  <c r="AF45"/>
  <c r="AF119" s="1"/>
  <c r="AH45"/>
  <c r="AH119" s="1"/>
  <c r="AI45"/>
  <c r="AI119" s="1"/>
  <c r="AJ45"/>
  <c r="AJ119" s="1"/>
  <c r="AK45"/>
  <c r="AK119" s="1"/>
  <c r="AH58"/>
  <c r="AH132" s="1"/>
  <c r="AI58"/>
  <c r="AI132" s="1"/>
  <c r="AJ58"/>
  <c r="AJ132" s="1"/>
  <c r="AK58"/>
  <c r="AK132" s="1"/>
  <c r="AF58"/>
  <c r="AF132" s="1"/>
  <c r="AE58"/>
  <c r="AE132" s="1"/>
  <c r="AH62"/>
  <c r="X136"/>
  <c r="AI62"/>
  <c r="Y136"/>
  <c r="AJ62"/>
  <c r="Z136"/>
  <c r="AK62"/>
  <c r="AA136"/>
  <c r="AE61"/>
  <c r="U135"/>
  <c r="AF62"/>
  <c r="V136"/>
  <c r="AE62"/>
  <c r="U136"/>
  <c r="AE63"/>
  <c r="U137"/>
  <c r="AE64"/>
  <c r="U138"/>
  <c r="AF64"/>
  <c r="V138"/>
  <c r="AH64"/>
  <c r="X138"/>
  <c r="AI64"/>
  <c r="Y138"/>
  <c r="AJ64"/>
  <c r="Z138"/>
  <c r="AK64"/>
  <c r="AA138"/>
  <c r="AE65"/>
  <c r="U139"/>
  <c r="AF65"/>
  <c r="V139"/>
  <c r="AH65"/>
  <c r="X139"/>
  <c r="AI65"/>
  <c r="Y139"/>
  <c r="AJ65"/>
  <c r="Z139"/>
  <c r="AK65"/>
  <c r="AA139"/>
  <c r="AE66"/>
  <c r="U140"/>
  <c r="AF66"/>
  <c r="V140"/>
  <c r="AH66"/>
  <c r="X140"/>
  <c r="AI66"/>
  <c r="Y140"/>
  <c r="AJ66"/>
  <c r="Z140"/>
  <c r="AK66"/>
  <c r="AA140"/>
  <c r="AH69"/>
  <c r="X143"/>
  <c r="AI69"/>
  <c r="Y143"/>
  <c r="AJ69"/>
  <c r="Z143"/>
  <c r="AK69"/>
  <c r="AA143"/>
  <c r="AE68"/>
  <c r="U142"/>
  <c r="AF69"/>
  <c r="V143"/>
  <c r="AE69"/>
  <c r="U143"/>
  <c r="AE70"/>
  <c r="U144"/>
  <c r="AF70"/>
  <c r="V144"/>
  <c r="AH70"/>
  <c r="X144"/>
  <c r="AI70"/>
  <c r="Y144"/>
  <c r="AJ70"/>
  <c r="Z144"/>
  <c r="AK70"/>
  <c r="AA144"/>
  <c r="AE71"/>
  <c r="U145"/>
  <c r="AF71"/>
  <c r="V145"/>
  <c r="AH71"/>
  <c r="X145"/>
  <c r="AI71"/>
  <c r="Y145"/>
  <c r="AJ71"/>
  <c r="Z145"/>
  <c r="AK71"/>
  <c r="AA145"/>
  <c r="AH73"/>
  <c r="X147"/>
  <c r="AI73"/>
  <c r="Y147"/>
  <c r="AJ73"/>
  <c r="Z147"/>
  <c r="AK73"/>
  <c r="AA147"/>
  <c r="AE72"/>
  <c r="U146"/>
  <c r="AH74"/>
  <c r="X148"/>
  <c r="AI74"/>
  <c r="Y148"/>
  <c r="AJ74"/>
  <c r="Z148"/>
  <c r="AK74"/>
  <c r="AA148"/>
  <c r="AF74"/>
  <c r="V148"/>
  <c r="AE74"/>
  <c r="U148"/>
  <c r="AF73"/>
  <c r="V147"/>
  <c r="AE73"/>
  <c r="U147"/>
  <c r="D97"/>
  <c r="D24" i="7"/>
  <c r="E97" i="2"/>
  <c r="E24" i="7"/>
  <c r="F97" i="2"/>
  <c r="F24" i="7"/>
  <c r="G97" i="2"/>
  <c r="G24" i="7"/>
  <c r="I97" i="2"/>
  <c r="I24" i="7"/>
  <c r="I96" i="2"/>
  <c r="I23" i="7"/>
  <c r="B97" i="2"/>
  <c r="B24" i="7"/>
  <c r="A97" i="2"/>
  <c r="A24" i="7"/>
  <c r="B96" i="2"/>
  <c r="B23" i="7"/>
  <c r="A96" i="2"/>
  <c r="A23" i="7"/>
  <c r="I99" i="2"/>
  <c r="I26" i="7"/>
  <c r="K24" i="2"/>
  <c r="A98"/>
  <c r="K25"/>
  <c r="A99"/>
  <c r="N25"/>
  <c r="D99"/>
  <c r="O25"/>
  <c r="E99"/>
  <c r="P25"/>
  <c r="F99"/>
  <c r="Q25"/>
  <c r="G99"/>
  <c r="U39"/>
  <c r="K113"/>
  <c r="V39"/>
  <c r="L113"/>
  <c r="U38"/>
  <c r="K112"/>
  <c r="AA39"/>
  <c r="Q113"/>
  <c r="Z39"/>
  <c r="P113"/>
  <c r="Y39"/>
  <c r="O113"/>
  <c r="X39"/>
  <c r="N113"/>
  <c r="L25"/>
  <c r="B99"/>
  <c r="AW25"/>
  <c r="AW99" s="1"/>
  <c r="S25"/>
  <c r="S99" s="1"/>
  <c r="AC25"/>
  <c r="AC99" s="1"/>
  <c r="AM25"/>
  <c r="AM99" s="1"/>
  <c r="AO94"/>
  <c r="AE94"/>
  <c r="U94"/>
  <c r="K94"/>
  <c r="A94"/>
  <c r="N23"/>
  <c r="N97" s="1"/>
  <c r="O23"/>
  <c r="O97" s="1"/>
  <c r="P23"/>
  <c r="P97" s="1"/>
  <c r="Q23"/>
  <c r="Q97" s="1"/>
  <c r="K21"/>
  <c r="K95" s="1"/>
  <c r="K20"/>
  <c r="N22"/>
  <c r="N96" s="1"/>
  <c r="O22"/>
  <c r="O96" s="1"/>
  <c r="P22"/>
  <c r="P96" s="1"/>
  <c r="Q22"/>
  <c r="Q96" s="1"/>
  <c r="L23"/>
  <c r="L97" s="1"/>
  <c r="K23"/>
  <c r="K97" s="1"/>
  <c r="L22"/>
  <c r="L96" s="1"/>
  <c r="K22"/>
  <c r="K96" s="1"/>
  <c r="K18"/>
  <c r="A92"/>
  <c r="L18"/>
  <c r="B92"/>
  <c r="N18"/>
  <c r="D92"/>
  <c r="O18"/>
  <c r="E92"/>
  <c r="P18"/>
  <c r="F92"/>
  <c r="Q18"/>
  <c r="G92"/>
  <c r="AW18"/>
  <c r="AW92" s="1"/>
  <c r="I92"/>
  <c r="S18"/>
  <c r="S92" s="1"/>
  <c r="AC18"/>
  <c r="AC92" s="1"/>
  <c r="AM18"/>
  <c r="AM92" s="1"/>
  <c r="K19"/>
  <c r="A93"/>
  <c r="L19"/>
  <c r="B93"/>
  <c r="N19"/>
  <c r="D93"/>
  <c r="O19"/>
  <c r="E93"/>
  <c r="P19"/>
  <c r="F93"/>
  <c r="Q19"/>
  <c r="G93"/>
  <c r="AW19"/>
  <c r="AW93" s="1"/>
  <c r="I93"/>
  <c r="S19"/>
  <c r="S93" s="1"/>
  <c r="AC19"/>
  <c r="AC93" s="1"/>
  <c r="AM19"/>
  <c r="AM93" s="1"/>
  <c r="AW23"/>
  <c r="AW97" s="1"/>
  <c r="S23"/>
  <c r="S97" s="1"/>
  <c r="AC23"/>
  <c r="AC97" s="1"/>
  <c r="AM23"/>
  <c r="AM97" s="1"/>
  <c r="AW22"/>
  <c r="AW96" s="1"/>
  <c r="S22"/>
  <c r="S96" s="1"/>
  <c r="AC22"/>
  <c r="AC96" s="1"/>
  <c r="AM22"/>
  <c r="AM96" s="1"/>
  <c r="AO5"/>
  <c r="AE5"/>
  <c r="U5"/>
  <c r="K5"/>
  <c r="C36" i="7"/>
  <c r="C37"/>
  <c r="C31"/>
  <c r="C30"/>
  <c r="C29"/>
  <c r="C35"/>
  <c r="C33"/>
  <c r="R115" i="2"/>
  <c r="AB115" s="1"/>
  <c r="AL115" s="1"/>
  <c r="AV115" s="1"/>
  <c r="S114"/>
  <c r="AC114" s="1"/>
  <c r="AM114" s="1"/>
  <c r="AW114" s="1"/>
  <c r="R41"/>
  <c r="AB41" s="1"/>
  <c r="AL41" s="1"/>
  <c r="AV41" s="1"/>
  <c r="S40"/>
  <c r="AC40" s="1"/>
  <c r="AM40" s="1"/>
  <c r="AW40" s="1"/>
  <c r="AO57" l="1"/>
  <c r="AO131" s="1"/>
  <c r="AE131"/>
  <c r="AP57"/>
  <c r="AP131" s="1"/>
  <c r="AF131"/>
  <c r="AO73"/>
  <c r="AO147" s="1"/>
  <c r="AE147"/>
  <c r="AP73"/>
  <c r="AP147" s="1"/>
  <c r="AF147"/>
  <c r="AO74"/>
  <c r="AO148" s="1"/>
  <c r="AE148"/>
  <c r="AP74"/>
  <c r="AP148" s="1"/>
  <c r="AF148"/>
  <c r="AU74"/>
  <c r="AU148" s="1"/>
  <c r="AK148"/>
  <c r="AT74"/>
  <c r="AT148" s="1"/>
  <c r="AJ148"/>
  <c r="AS74"/>
  <c r="AS148" s="1"/>
  <c r="AI148"/>
  <c r="AR74"/>
  <c r="AR148" s="1"/>
  <c r="AH148"/>
  <c r="AO72"/>
  <c r="AO146" s="1"/>
  <c r="AE146"/>
  <c r="AU73"/>
  <c r="AU147" s="1"/>
  <c r="AK147"/>
  <c r="AT73"/>
  <c r="AT147" s="1"/>
  <c r="AJ147"/>
  <c r="AS73"/>
  <c r="AS147" s="1"/>
  <c r="AI147"/>
  <c r="AR73"/>
  <c r="AR147" s="1"/>
  <c r="AH147"/>
  <c r="AU71"/>
  <c r="AU145" s="1"/>
  <c r="AK145"/>
  <c r="AT71"/>
  <c r="AT145" s="1"/>
  <c r="AJ145"/>
  <c r="AS71"/>
  <c r="AS145" s="1"/>
  <c r="AI145"/>
  <c r="AR71"/>
  <c r="AR145" s="1"/>
  <c r="AH145"/>
  <c r="AP71"/>
  <c r="AP145" s="1"/>
  <c r="AF145"/>
  <c r="AO71"/>
  <c r="AO145" s="1"/>
  <c r="AE145"/>
  <c r="AU70"/>
  <c r="AU144" s="1"/>
  <c r="AK144"/>
  <c r="AT70"/>
  <c r="AT144" s="1"/>
  <c r="AJ144"/>
  <c r="AS70"/>
  <c r="AS144" s="1"/>
  <c r="AI144"/>
  <c r="AR70"/>
  <c r="AR144" s="1"/>
  <c r="AH144"/>
  <c r="AP70"/>
  <c r="AP144" s="1"/>
  <c r="AF144"/>
  <c r="AO70"/>
  <c r="AO144" s="1"/>
  <c r="AE144"/>
  <c r="AO69"/>
  <c r="AO143" s="1"/>
  <c r="AE143"/>
  <c r="AP69"/>
  <c r="AP143" s="1"/>
  <c r="AF143"/>
  <c r="AO68"/>
  <c r="AO142" s="1"/>
  <c r="AE142"/>
  <c r="AU69"/>
  <c r="AU143" s="1"/>
  <c r="AK143"/>
  <c r="AT69"/>
  <c r="AT143" s="1"/>
  <c r="AJ143"/>
  <c r="AS69"/>
  <c r="AS143" s="1"/>
  <c r="AI143"/>
  <c r="AR69"/>
  <c r="AR143" s="1"/>
  <c r="AH143"/>
  <c r="AU66"/>
  <c r="AU140" s="1"/>
  <c r="AK140"/>
  <c r="AT66"/>
  <c r="AT140" s="1"/>
  <c r="AJ140"/>
  <c r="AS66"/>
  <c r="AS140" s="1"/>
  <c r="AI140"/>
  <c r="AR66"/>
  <c r="AR140" s="1"/>
  <c r="AH140"/>
  <c r="AP66"/>
  <c r="AP140" s="1"/>
  <c r="AF140"/>
  <c r="AO66"/>
  <c r="AO140" s="1"/>
  <c r="AE140"/>
  <c r="AU65"/>
  <c r="AU139" s="1"/>
  <c r="AK139"/>
  <c r="AT65"/>
  <c r="AT139" s="1"/>
  <c r="AJ139"/>
  <c r="AS65"/>
  <c r="AS139" s="1"/>
  <c r="AI139"/>
  <c r="AR65"/>
  <c r="AR139" s="1"/>
  <c r="AH139"/>
  <c r="AP65"/>
  <c r="AP139" s="1"/>
  <c r="AF139"/>
  <c r="AO65"/>
  <c r="AO139" s="1"/>
  <c r="AE139"/>
  <c r="AU64"/>
  <c r="AU138" s="1"/>
  <c r="AK138"/>
  <c r="AT64"/>
  <c r="AT138" s="1"/>
  <c r="AJ138"/>
  <c r="AS64"/>
  <c r="AS138" s="1"/>
  <c r="AI138"/>
  <c r="AR64"/>
  <c r="AR138" s="1"/>
  <c r="AH138"/>
  <c r="AP64"/>
  <c r="AP138" s="1"/>
  <c r="AF138"/>
  <c r="AO64"/>
  <c r="AO138" s="1"/>
  <c r="AE138"/>
  <c r="AO63"/>
  <c r="AO137" s="1"/>
  <c r="AE137"/>
  <c r="AO62"/>
  <c r="AO136" s="1"/>
  <c r="AE136"/>
  <c r="AP62"/>
  <c r="AP136" s="1"/>
  <c r="AF136"/>
  <c r="AO61"/>
  <c r="AO135" s="1"/>
  <c r="AE135"/>
  <c r="AU62"/>
  <c r="AU136" s="1"/>
  <c r="AK136"/>
  <c r="AT62"/>
  <c r="AT136" s="1"/>
  <c r="AJ136"/>
  <c r="AS62"/>
  <c r="AS136" s="1"/>
  <c r="AI136"/>
  <c r="AR62"/>
  <c r="AR136" s="1"/>
  <c r="AH136"/>
  <c r="AO58"/>
  <c r="AP58"/>
  <c r="AU58"/>
  <c r="AT58"/>
  <c r="AS58"/>
  <c r="AR58"/>
  <c r="AU45"/>
  <c r="AT45"/>
  <c r="AS45"/>
  <c r="AR45"/>
  <c r="AP45"/>
  <c r="AO45"/>
  <c r="AO44"/>
  <c r="AO118" s="1"/>
  <c r="AE118"/>
  <c r="AP44"/>
  <c r="AP118" s="1"/>
  <c r="AF118"/>
  <c r="AU44"/>
  <c r="AU118" s="1"/>
  <c r="AK118"/>
  <c r="AT44"/>
  <c r="AT118" s="1"/>
  <c r="AJ118"/>
  <c r="AS44"/>
  <c r="AS118" s="1"/>
  <c r="AI118"/>
  <c r="AR44"/>
  <c r="AR118" s="1"/>
  <c r="AH118"/>
  <c r="AH39"/>
  <c r="X113"/>
  <c r="AI39"/>
  <c r="Y113"/>
  <c r="AJ39"/>
  <c r="Z113"/>
  <c r="AK39"/>
  <c r="AA113"/>
  <c r="AE38"/>
  <c r="U112"/>
  <c r="AF39"/>
  <c r="V113"/>
  <c r="AE39"/>
  <c r="U113"/>
  <c r="AA25"/>
  <c r="Q99"/>
  <c r="Z25"/>
  <c r="P99"/>
  <c r="Y25"/>
  <c r="O99"/>
  <c r="X25"/>
  <c r="N99"/>
  <c r="U25"/>
  <c r="K99"/>
  <c r="U24"/>
  <c r="K98"/>
  <c r="V25"/>
  <c r="L99"/>
  <c r="U22"/>
  <c r="U96" s="1"/>
  <c r="V22"/>
  <c r="V96" s="1"/>
  <c r="U23"/>
  <c r="U97" s="1"/>
  <c r="V23"/>
  <c r="V97" s="1"/>
  <c r="AA22"/>
  <c r="AA96" s="1"/>
  <c r="Z22"/>
  <c r="Z96" s="1"/>
  <c r="Y22"/>
  <c r="Y96" s="1"/>
  <c r="X22"/>
  <c r="X96" s="1"/>
  <c r="U20"/>
  <c r="U21"/>
  <c r="U95" s="1"/>
  <c r="AA23"/>
  <c r="AA97" s="1"/>
  <c r="Z23"/>
  <c r="Z97" s="1"/>
  <c r="Y23"/>
  <c r="Y97" s="1"/>
  <c r="X23"/>
  <c r="X97" s="1"/>
  <c r="AA19"/>
  <c r="Q93"/>
  <c r="Z19"/>
  <c r="P93"/>
  <c r="Y19"/>
  <c r="O93"/>
  <c r="X19"/>
  <c r="N93"/>
  <c r="V19"/>
  <c r="L93"/>
  <c r="U19"/>
  <c r="K93"/>
  <c r="AA18"/>
  <c r="Q92"/>
  <c r="Z18"/>
  <c r="P92"/>
  <c r="Y18"/>
  <c r="O92"/>
  <c r="X18"/>
  <c r="N92"/>
  <c r="V18"/>
  <c r="L92"/>
  <c r="U18"/>
  <c r="K92"/>
  <c r="C108"/>
  <c r="M34"/>
  <c r="M108" s="1"/>
  <c r="AV108"/>
  <c r="BR108"/>
  <c r="BQ108"/>
  <c r="BS108" s="1"/>
  <c r="AL108" s="1"/>
  <c r="BN108"/>
  <c r="BM108"/>
  <c r="BO108" s="1"/>
  <c r="AB108" s="1"/>
  <c r="BJ108"/>
  <c r="BI108"/>
  <c r="BK108" s="1"/>
  <c r="R108" s="1"/>
  <c r="BF108"/>
  <c r="BE108"/>
  <c r="BG108" s="1"/>
  <c r="H108" s="1"/>
  <c r="BV34"/>
  <c r="BU34"/>
  <c r="BW34" s="1"/>
  <c r="AV34" s="1"/>
  <c r="BR34"/>
  <c r="BQ34"/>
  <c r="BS34" s="1"/>
  <c r="AL34" s="1"/>
  <c r="BN34"/>
  <c r="BM34"/>
  <c r="BO34" s="1"/>
  <c r="AB34" s="1"/>
  <c r="BJ34"/>
  <c r="BI34"/>
  <c r="BK34" s="1"/>
  <c r="R34" s="1"/>
  <c r="BF34"/>
  <c r="BE34"/>
  <c r="BG34" s="1"/>
  <c r="H34" s="1"/>
  <c r="B31" i="1"/>
  <c r="A34" i="2" s="1"/>
  <c r="C31" i="1"/>
  <c r="B34" i="2" s="1"/>
  <c r="AC31" i="1"/>
  <c r="I34" i="2" s="1"/>
  <c r="AB31" i="1"/>
  <c r="BC34" i="2" s="1"/>
  <c r="G34" s="1"/>
  <c r="AA31" i="1"/>
  <c r="BB34" i="2" s="1"/>
  <c r="F34" s="1"/>
  <c r="Z31" i="1"/>
  <c r="BA34" i="2" s="1"/>
  <c r="E34" s="1"/>
  <c r="Y31" i="1"/>
  <c r="AZ34" i="2" s="1"/>
  <c r="D34" s="1"/>
  <c r="AR132" l="1"/>
  <c r="AS132"/>
  <c r="AT132"/>
  <c r="AU132"/>
  <c r="AP132"/>
  <c r="AO132"/>
  <c r="AO119"/>
  <c r="AP119"/>
  <c r="AR119"/>
  <c r="AS119"/>
  <c r="AT119"/>
  <c r="AU119"/>
  <c r="AE24"/>
  <c r="U98"/>
  <c r="AE25"/>
  <c r="U99"/>
  <c r="AH25"/>
  <c r="X99"/>
  <c r="AI25"/>
  <c r="Y99"/>
  <c r="AJ25"/>
  <c r="Z99"/>
  <c r="AK25"/>
  <c r="AA99"/>
  <c r="AO39"/>
  <c r="AO113" s="1"/>
  <c r="AE113"/>
  <c r="AP39"/>
  <c r="AP113" s="1"/>
  <c r="AF113"/>
  <c r="AO38"/>
  <c r="AO112" s="1"/>
  <c r="AE112"/>
  <c r="AU39"/>
  <c r="AU113" s="1"/>
  <c r="AK113"/>
  <c r="AT39"/>
  <c r="AT113" s="1"/>
  <c r="AJ113"/>
  <c r="AS39"/>
  <c r="AS113" s="1"/>
  <c r="AI113"/>
  <c r="AR39"/>
  <c r="AR113" s="1"/>
  <c r="AH113"/>
  <c r="AF25"/>
  <c r="V99"/>
  <c r="AH23"/>
  <c r="AH97" s="1"/>
  <c r="AI23"/>
  <c r="AI97" s="1"/>
  <c r="AJ23"/>
  <c r="AJ97" s="1"/>
  <c r="AK23"/>
  <c r="AK97" s="1"/>
  <c r="AE21"/>
  <c r="AE95" s="1"/>
  <c r="AE20"/>
  <c r="AH22"/>
  <c r="AH96" s="1"/>
  <c r="AI22"/>
  <c r="AI96" s="1"/>
  <c r="AJ22"/>
  <c r="AJ96" s="1"/>
  <c r="AK22"/>
  <c r="AK96" s="1"/>
  <c r="AF23"/>
  <c r="AF97" s="1"/>
  <c r="AE23"/>
  <c r="AE97" s="1"/>
  <c r="AF22"/>
  <c r="AF96" s="1"/>
  <c r="AE22"/>
  <c r="AE96" s="1"/>
  <c r="AE18"/>
  <c r="U92"/>
  <c r="AF18"/>
  <c r="V92"/>
  <c r="AH18"/>
  <c r="X92"/>
  <c r="AI18"/>
  <c r="Y92"/>
  <c r="AJ18"/>
  <c r="Z92"/>
  <c r="AK18"/>
  <c r="AA92"/>
  <c r="AE19"/>
  <c r="U93"/>
  <c r="AF19"/>
  <c r="V93"/>
  <c r="AH19"/>
  <c r="X93"/>
  <c r="AI19"/>
  <c r="Y93"/>
  <c r="AJ19"/>
  <c r="Z93"/>
  <c r="AK19"/>
  <c r="AA93"/>
  <c r="K34"/>
  <c r="U34" s="1"/>
  <c r="AE34" s="1"/>
  <c r="AO34" s="1"/>
  <c r="AO108" s="1"/>
  <c r="A35" i="7"/>
  <c r="L34" i="2"/>
  <c r="V34" s="1"/>
  <c r="AF34" s="1"/>
  <c r="AP34" s="1"/>
  <c r="AP108" s="1"/>
  <c r="B35" i="7"/>
  <c r="N34" i="2"/>
  <c r="X34" s="1"/>
  <c r="AH34" s="1"/>
  <c r="AR34" s="1"/>
  <c r="AR108" s="1"/>
  <c r="D35" i="7"/>
  <c r="O34" i="2"/>
  <c r="Y34" s="1"/>
  <c r="AI34" s="1"/>
  <c r="AS34" s="1"/>
  <c r="AS108" s="1"/>
  <c r="E35" i="7"/>
  <c r="P34" i="2"/>
  <c r="Z34" s="1"/>
  <c r="AJ34" s="1"/>
  <c r="AT34" s="1"/>
  <c r="AT108" s="1"/>
  <c r="F35" i="7"/>
  <c r="Q34" i="2"/>
  <c r="AA34" s="1"/>
  <c r="AK34" s="1"/>
  <c r="AU34" s="1"/>
  <c r="AU108" s="1"/>
  <c r="G35" i="7"/>
  <c r="AW34" i="2"/>
  <c r="AW108" s="1"/>
  <c r="I35" i="7"/>
  <c r="W34" i="2"/>
  <c r="A108"/>
  <c r="B108"/>
  <c r="D108"/>
  <c r="E108"/>
  <c r="F108"/>
  <c r="G108"/>
  <c r="I108"/>
  <c r="K108"/>
  <c r="L108"/>
  <c r="N108"/>
  <c r="O108"/>
  <c r="P108"/>
  <c r="Q108"/>
  <c r="U108"/>
  <c r="V108"/>
  <c r="X108"/>
  <c r="Y108"/>
  <c r="Z108"/>
  <c r="AA108"/>
  <c r="AE108"/>
  <c r="AF108"/>
  <c r="AH108"/>
  <c r="AI108"/>
  <c r="AJ108"/>
  <c r="AK108"/>
  <c r="S34"/>
  <c r="S108" s="1"/>
  <c r="AC34"/>
  <c r="AC108" s="1"/>
  <c r="AM34"/>
  <c r="AM108" s="1"/>
  <c r="AE50" i="1"/>
  <c r="X47"/>
  <c r="X32"/>
  <c r="X13"/>
  <c r="X9"/>
  <c r="BV50" i="2"/>
  <c r="BU50"/>
  <c r="BW50" s="1"/>
  <c r="AV50" s="1"/>
  <c r="BR50"/>
  <c r="BQ50"/>
  <c r="BS50" s="1"/>
  <c r="AL50" s="1"/>
  <c r="BN50"/>
  <c r="BM50"/>
  <c r="BO50" s="1"/>
  <c r="AB50" s="1"/>
  <c r="BJ50"/>
  <c r="BI50"/>
  <c r="BK50" s="1"/>
  <c r="R50" s="1"/>
  <c r="BF50"/>
  <c r="BE50"/>
  <c r="BG50" s="1"/>
  <c r="H50" s="1"/>
  <c r="BV48"/>
  <c r="BU48"/>
  <c r="BW48" s="1"/>
  <c r="AV48" s="1"/>
  <c r="BR48"/>
  <c r="BQ48"/>
  <c r="BS48" s="1"/>
  <c r="AL48" s="1"/>
  <c r="BN48"/>
  <c r="BM48"/>
  <c r="BO48" s="1"/>
  <c r="AB48" s="1"/>
  <c r="BJ48"/>
  <c r="BI48"/>
  <c r="BK48" s="1"/>
  <c r="R48" s="1"/>
  <c r="BF48"/>
  <c r="BE48"/>
  <c r="BG48" s="1"/>
  <c r="H48" s="1"/>
  <c r="BV47"/>
  <c r="BU47"/>
  <c r="BW47" s="1"/>
  <c r="AV47" s="1"/>
  <c r="BR47"/>
  <c r="BQ47"/>
  <c r="BS47" s="1"/>
  <c r="AL47" s="1"/>
  <c r="BN47"/>
  <c r="BM47"/>
  <c r="BO47" s="1"/>
  <c r="AB47" s="1"/>
  <c r="BJ47"/>
  <c r="BI47"/>
  <c r="BK47" s="1"/>
  <c r="R47" s="1"/>
  <c r="BF47"/>
  <c r="BE47"/>
  <c r="BG47" s="1"/>
  <c r="H47" s="1"/>
  <c r="AV111"/>
  <c r="AL111"/>
  <c r="AB111"/>
  <c r="R111"/>
  <c r="H111"/>
  <c r="AV110"/>
  <c r="AL110"/>
  <c r="AB110"/>
  <c r="R110"/>
  <c r="H110"/>
  <c r="C110"/>
  <c r="BV37"/>
  <c r="BU37"/>
  <c r="BW37" s="1"/>
  <c r="AV37" s="1"/>
  <c r="BR37"/>
  <c r="BQ37"/>
  <c r="BS37" s="1"/>
  <c r="AL37" s="1"/>
  <c r="BN37"/>
  <c r="BM37"/>
  <c r="BO37" s="1"/>
  <c r="AB37" s="1"/>
  <c r="BJ37"/>
  <c r="BI37"/>
  <c r="BK37" s="1"/>
  <c r="R37" s="1"/>
  <c r="BF37"/>
  <c r="BE37"/>
  <c r="BG37" s="1"/>
  <c r="H37" s="1"/>
  <c r="BV36"/>
  <c r="BU36"/>
  <c r="BW36" s="1"/>
  <c r="AV36" s="1"/>
  <c r="BR36"/>
  <c r="BQ36"/>
  <c r="BS36" s="1"/>
  <c r="AL36" s="1"/>
  <c r="BN36"/>
  <c r="BM36"/>
  <c r="BO36" s="1"/>
  <c r="AB36" s="1"/>
  <c r="BJ36"/>
  <c r="BI36"/>
  <c r="BK36" s="1"/>
  <c r="R36" s="1"/>
  <c r="BF36"/>
  <c r="BE36"/>
  <c r="BG36" s="1"/>
  <c r="H36" s="1"/>
  <c r="M36"/>
  <c r="W36" s="1"/>
  <c r="AG36" s="1"/>
  <c r="AQ36" s="1"/>
  <c r="AQ110" s="1"/>
  <c r="AV107"/>
  <c r="BR107"/>
  <c r="BQ107"/>
  <c r="BS107" s="1"/>
  <c r="AL107" s="1"/>
  <c r="BN107"/>
  <c r="BM107"/>
  <c r="BO107" s="1"/>
  <c r="AB107" s="1"/>
  <c r="BJ107"/>
  <c r="BI107"/>
  <c r="BK107" s="1"/>
  <c r="R107" s="1"/>
  <c r="BF107"/>
  <c r="BE107"/>
  <c r="BG107" s="1"/>
  <c r="H107" s="1"/>
  <c r="BV33"/>
  <c r="BU33"/>
  <c r="BW33" s="1"/>
  <c r="AV33" s="1"/>
  <c r="BR33"/>
  <c r="BQ33"/>
  <c r="BS33" s="1"/>
  <c r="AL33" s="1"/>
  <c r="BN33"/>
  <c r="BM33"/>
  <c r="BO33" s="1"/>
  <c r="AB33" s="1"/>
  <c r="BJ33"/>
  <c r="BI33"/>
  <c r="BK33" s="1"/>
  <c r="R33" s="1"/>
  <c r="BF33"/>
  <c r="BE33"/>
  <c r="BG33" s="1"/>
  <c r="H33" s="1"/>
  <c r="AV106"/>
  <c r="BR106"/>
  <c r="BQ106"/>
  <c r="BS106" s="1"/>
  <c r="AL106" s="1"/>
  <c r="BN106"/>
  <c r="BM106"/>
  <c r="BO106" s="1"/>
  <c r="AB106" s="1"/>
  <c r="BJ106"/>
  <c r="BI106"/>
  <c r="BK106" s="1"/>
  <c r="R106" s="1"/>
  <c r="BF106"/>
  <c r="BE106"/>
  <c r="BG106" s="1"/>
  <c r="H106" s="1"/>
  <c r="BV32"/>
  <c r="BU32"/>
  <c r="BW32" s="1"/>
  <c r="AV32" s="1"/>
  <c r="BR32"/>
  <c r="BQ32"/>
  <c r="BS32" s="1"/>
  <c r="AL32" s="1"/>
  <c r="BN32"/>
  <c r="BM32"/>
  <c r="BO32" s="1"/>
  <c r="AB32" s="1"/>
  <c r="BJ32"/>
  <c r="BI32"/>
  <c r="BK32" s="1"/>
  <c r="R32" s="1"/>
  <c r="BF32"/>
  <c r="BE32"/>
  <c r="BG32" s="1"/>
  <c r="H32" s="1"/>
  <c r="AQ102"/>
  <c r="AQ103"/>
  <c r="AQ104"/>
  <c r="AG102"/>
  <c r="AG103"/>
  <c r="AG104"/>
  <c r="W102"/>
  <c r="W103"/>
  <c r="W104"/>
  <c r="M102"/>
  <c r="M103"/>
  <c r="M104"/>
  <c r="C102"/>
  <c r="C103"/>
  <c r="C104"/>
  <c r="AV104"/>
  <c r="BR104"/>
  <c r="BQ104"/>
  <c r="BS104" s="1"/>
  <c r="AL104" s="1"/>
  <c r="BN104"/>
  <c r="BM104"/>
  <c r="BO104" s="1"/>
  <c r="AB104" s="1"/>
  <c r="BJ104"/>
  <c r="BI104"/>
  <c r="BK104" s="1"/>
  <c r="R104" s="1"/>
  <c r="BF104"/>
  <c r="BE104"/>
  <c r="BG104" s="1"/>
  <c r="H104" s="1"/>
  <c r="AV103"/>
  <c r="BR103"/>
  <c r="BQ103"/>
  <c r="BS103" s="1"/>
  <c r="AL103" s="1"/>
  <c r="BN103"/>
  <c r="BM103"/>
  <c r="BO103" s="1"/>
  <c r="AB103" s="1"/>
  <c r="BJ103"/>
  <c r="BI103"/>
  <c r="BK103" s="1"/>
  <c r="R103" s="1"/>
  <c r="BF103"/>
  <c r="BE103"/>
  <c r="BG103" s="1"/>
  <c r="H103" s="1"/>
  <c r="AV102"/>
  <c r="BR102"/>
  <c r="BQ102"/>
  <c r="BS102" s="1"/>
  <c r="AL102" s="1"/>
  <c r="BN102"/>
  <c r="BM102"/>
  <c r="BO102" s="1"/>
  <c r="AB102" s="1"/>
  <c r="BJ102"/>
  <c r="BI102"/>
  <c r="BK102" s="1"/>
  <c r="R102" s="1"/>
  <c r="BF102"/>
  <c r="BE102"/>
  <c r="BG102" s="1"/>
  <c r="H102" s="1"/>
  <c r="M28"/>
  <c r="W28" s="1"/>
  <c r="AG28" s="1"/>
  <c r="AQ28" s="1"/>
  <c r="M29"/>
  <c r="W29" s="1"/>
  <c r="AG29" s="1"/>
  <c r="AQ29" s="1"/>
  <c r="M30"/>
  <c r="W30" s="1"/>
  <c r="AG30" s="1"/>
  <c r="AQ30" s="1"/>
  <c r="AU25" l="1"/>
  <c r="AU99" s="1"/>
  <c r="AK99"/>
  <c r="AT25"/>
  <c r="AT99" s="1"/>
  <c r="AJ99"/>
  <c r="AS25"/>
  <c r="AS99" s="1"/>
  <c r="AI99"/>
  <c r="AR25"/>
  <c r="AR99" s="1"/>
  <c r="AH99"/>
  <c r="AO25"/>
  <c r="AO99" s="1"/>
  <c r="AE99"/>
  <c r="AO24"/>
  <c r="AO98" s="1"/>
  <c r="AE98"/>
  <c r="AP25"/>
  <c r="AP99" s="1"/>
  <c r="AF99"/>
  <c r="AO22"/>
  <c r="AO96" s="1"/>
  <c r="AP22"/>
  <c r="AP96" s="1"/>
  <c r="AO23"/>
  <c r="AO97" s="1"/>
  <c r="AP23"/>
  <c r="AP97" s="1"/>
  <c r="AU22"/>
  <c r="AU96" s="1"/>
  <c r="AT22"/>
  <c r="AT96" s="1"/>
  <c r="AS22"/>
  <c r="AS96" s="1"/>
  <c r="AR22"/>
  <c r="AR96" s="1"/>
  <c r="AO20"/>
  <c r="AO21"/>
  <c r="AO95" s="1"/>
  <c r="AU23"/>
  <c r="AU97" s="1"/>
  <c r="AT23"/>
  <c r="AT97" s="1"/>
  <c r="AS23"/>
  <c r="AS97" s="1"/>
  <c r="AR23"/>
  <c r="AR97" s="1"/>
  <c r="AU19"/>
  <c r="AU93" s="1"/>
  <c r="AK93"/>
  <c r="AT19"/>
  <c r="AT93" s="1"/>
  <c r="AJ93"/>
  <c r="AS19"/>
  <c r="AS93" s="1"/>
  <c r="AI93"/>
  <c r="AR19"/>
  <c r="AR93" s="1"/>
  <c r="AH93"/>
  <c r="AP19"/>
  <c r="AP93" s="1"/>
  <c r="AF93"/>
  <c r="AO19"/>
  <c r="AE93"/>
  <c r="AU18"/>
  <c r="AU92" s="1"/>
  <c r="AK92"/>
  <c r="AT18"/>
  <c r="AT92" s="1"/>
  <c r="AJ92"/>
  <c r="AS18"/>
  <c r="AS92" s="1"/>
  <c r="AI92"/>
  <c r="AR18"/>
  <c r="AR92" s="1"/>
  <c r="AH92"/>
  <c r="AP18"/>
  <c r="AP92" s="1"/>
  <c r="AF92"/>
  <c r="AO18"/>
  <c r="AE92"/>
  <c r="W108"/>
  <c r="AG34"/>
  <c r="M110"/>
  <c r="W110"/>
  <c r="AG110"/>
  <c r="AO92" l="1"/>
  <c r="AO93"/>
  <c r="AG108"/>
  <c r="AQ34"/>
  <c r="AQ108" s="1"/>
  <c r="BV30" l="1"/>
  <c r="BU30"/>
  <c r="BW30" s="1"/>
  <c r="AV30" s="1"/>
  <c r="BR30"/>
  <c r="BQ30"/>
  <c r="BS30" s="1"/>
  <c r="AL30" s="1"/>
  <c r="BN30"/>
  <c r="BM30"/>
  <c r="BO30" s="1"/>
  <c r="AB30" s="1"/>
  <c r="BJ30"/>
  <c r="BI30"/>
  <c r="BK30" s="1"/>
  <c r="R30" s="1"/>
  <c r="BF30"/>
  <c r="BE30"/>
  <c r="BG30" s="1"/>
  <c r="H30" s="1"/>
  <c r="BV29"/>
  <c r="BU29"/>
  <c r="BW29" s="1"/>
  <c r="AV29" s="1"/>
  <c r="BR29"/>
  <c r="BQ29"/>
  <c r="BS29" s="1"/>
  <c r="AL29" s="1"/>
  <c r="BN29"/>
  <c r="BM29"/>
  <c r="BO29" s="1"/>
  <c r="AB29" s="1"/>
  <c r="BJ29"/>
  <c r="BI29"/>
  <c r="BK29" s="1"/>
  <c r="R29" s="1"/>
  <c r="BF29"/>
  <c r="BE29"/>
  <c r="BG29" s="1"/>
  <c r="H29" s="1"/>
  <c r="BV28"/>
  <c r="BU28"/>
  <c r="BW28" s="1"/>
  <c r="AV28" s="1"/>
  <c r="BR28"/>
  <c r="BQ28"/>
  <c r="BS28" s="1"/>
  <c r="AL28" s="1"/>
  <c r="BN28"/>
  <c r="BM28"/>
  <c r="BO28" s="1"/>
  <c r="AB28" s="1"/>
  <c r="BJ28"/>
  <c r="BI28"/>
  <c r="BK28" s="1"/>
  <c r="R28" s="1"/>
  <c r="BF28"/>
  <c r="BE28"/>
  <c r="BG28" s="1"/>
  <c r="H28" s="1"/>
  <c r="AC52" i="1"/>
  <c r="I57" i="2" s="1"/>
  <c r="AB52" i="1"/>
  <c r="BC57" i="2" s="1"/>
  <c r="G57" s="1"/>
  <c r="AA52" i="1"/>
  <c r="BB57" i="2" s="1"/>
  <c r="F57" s="1"/>
  <c r="Z52" i="1"/>
  <c r="BA57" i="2" s="1"/>
  <c r="E57" s="1"/>
  <c r="Y52" i="1"/>
  <c r="AZ57" i="2" s="1"/>
  <c r="D57" s="1"/>
  <c r="B45" i="1"/>
  <c r="A50" i="2" s="1"/>
  <c r="A51" i="7" s="1"/>
  <c r="C45" i="1"/>
  <c r="B50" i="2" s="1"/>
  <c r="B51" i="7" s="1"/>
  <c r="AC45" i="1"/>
  <c r="I50" i="2" s="1"/>
  <c r="I51" i="7" s="1"/>
  <c r="AB45" i="1"/>
  <c r="BC50" i="2" s="1"/>
  <c r="G50" s="1"/>
  <c r="G51" i="7" s="1"/>
  <c r="AA45" i="1"/>
  <c r="BB50" i="2" s="1"/>
  <c r="F50" s="1"/>
  <c r="F51" i="7" s="1"/>
  <c r="Z45" i="1"/>
  <c r="BA50" i="2" s="1"/>
  <c r="E50" s="1"/>
  <c r="E51" i="7" s="1"/>
  <c r="Y45" i="1"/>
  <c r="AZ50" i="2" s="1"/>
  <c r="D50" s="1"/>
  <c r="D51" i="7" s="1"/>
  <c r="AC47" i="1"/>
  <c r="AC48"/>
  <c r="AC43"/>
  <c r="I48" i="2" s="1"/>
  <c r="I49" i="7" s="1"/>
  <c r="AB43" i="1"/>
  <c r="BC48" i="2" s="1"/>
  <c r="G48" s="1"/>
  <c r="G49" i="7" s="1"/>
  <c r="AA43" i="1"/>
  <c r="BB48" i="2" s="1"/>
  <c r="F48" s="1"/>
  <c r="F49" i="7" s="1"/>
  <c r="Z43" i="1"/>
  <c r="BA48" i="2" s="1"/>
  <c r="E48" s="1"/>
  <c r="E49" i="7" s="1"/>
  <c r="Y43" i="1"/>
  <c r="AZ48" i="2" s="1"/>
  <c r="D48" s="1"/>
  <c r="D49" i="7" s="1"/>
  <c r="C43" i="1"/>
  <c r="B48" i="2" s="1"/>
  <c r="B49" i="7" s="1"/>
  <c r="B43" i="1"/>
  <c r="A48" i="2" s="1"/>
  <c r="A49" i="7" s="1"/>
  <c r="AC42" i="1"/>
  <c r="I47" i="2" s="1"/>
  <c r="I48" i="7" s="1"/>
  <c r="AB42" i="1"/>
  <c r="BC47" i="2" s="1"/>
  <c r="G47" s="1"/>
  <c r="G48" i="7" s="1"/>
  <c r="AA42" i="1"/>
  <c r="BB47" i="2" s="1"/>
  <c r="F47" s="1"/>
  <c r="F48" i="7" s="1"/>
  <c r="Z42" i="1"/>
  <c r="BA47" i="2" s="1"/>
  <c r="E47" s="1"/>
  <c r="E48" i="7" s="1"/>
  <c r="Y42" i="1"/>
  <c r="AZ47" i="2" s="1"/>
  <c r="D47" s="1"/>
  <c r="D48" i="7" s="1"/>
  <c r="C42" i="1"/>
  <c r="B47" i="2" s="1"/>
  <c r="B48" i="7" s="1"/>
  <c r="B42" i="1"/>
  <c r="A47" i="2" s="1"/>
  <c r="A48" i="7" s="1"/>
  <c r="AC34" i="1"/>
  <c r="I37" i="2" s="1"/>
  <c r="I38" i="7" s="1"/>
  <c r="AB34" i="1"/>
  <c r="BC37" i="2" s="1"/>
  <c r="G37" s="1"/>
  <c r="G38" i="7" s="1"/>
  <c r="AA34" i="1"/>
  <c r="BB37" i="2" s="1"/>
  <c r="F37" s="1"/>
  <c r="F38" i="7" s="1"/>
  <c r="Z34" i="1"/>
  <c r="BA37" i="2" s="1"/>
  <c r="E37" s="1"/>
  <c r="E38" i="7" s="1"/>
  <c r="Y34" i="1"/>
  <c r="AZ37" i="2" s="1"/>
  <c r="D37" s="1"/>
  <c r="D38" i="7" s="1"/>
  <c r="C34" i="1"/>
  <c r="B37" i="2" s="1"/>
  <c r="B38" i="7" s="1"/>
  <c r="B34" i="1"/>
  <c r="A37" i="2" s="1"/>
  <c r="A38" i="7" s="1"/>
  <c r="AC33" i="1"/>
  <c r="I36" i="2" s="1"/>
  <c r="I37" i="7" s="1"/>
  <c r="AB33" i="1"/>
  <c r="BC36" i="2" s="1"/>
  <c r="G36" s="1"/>
  <c r="G37" i="7" s="1"/>
  <c r="AA33" i="1"/>
  <c r="BB36" i="2" s="1"/>
  <c r="F36" s="1"/>
  <c r="F37" i="7" s="1"/>
  <c r="Z33" i="1"/>
  <c r="BA36" i="2" s="1"/>
  <c r="E36" s="1"/>
  <c r="E37" i="7" s="1"/>
  <c r="Y33" i="1"/>
  <c r="AZ36" i="2" s="1"/>
  <c r="D36" s="1"/>
  <c r="D37" i="7" s="1"/>
  <c r="C33" i="1"/>
  <c r="B36" i="2" s="1"/>
  <c r="B37" i="7" s="1"/>
  <c r="B33" i="1"/>
  <c r="A36" i="2" s="1"/>
  <c r="A37" i="7" s="1"/>
  <c r="B29" i="1"/>
  <c r="A32" i="2" s="1"/>
  <c r="A33" i="7" s="1"/>
  <c r="C29" i="1"/>
  <c r="B32" i="2" s="1"/>
  <c r="B33" i="7" s="1"/>
  <c r="B30" i="1"/>
  <c r="A33" i="2" s="1"/>
  <c r="A34" i="7" s="1"/>
  <c r="C30" i="1"/>
  <c r="B33" i="2" s="1"/>
  <c r="B34" i="7" s="1"/>
  <c r="AC30" i="1"/>
  <c r="I33" i="2" s="1"/>
  <c r="I34" i="7" s="1"/>
  <c r="AB30" i="1"/>
  <c r="BC33" i="2" s="1"/>
  <c r="G33" s="1"/>
  <c r="G34" i="7" s="1"/>
  <c r="AA30" i="1"/>
  <c r="BB33" i="2" s="1"/>
  <c r="F33" s="1"/>
  <c r="F34" i="7" s="1"/>
  <c r="Z30" i="1"/>
  <c r="BA33" i="2" s="1"/>
  <c r="E33" s="1"/>
  <c r="E34" i="7" s="1"/>
  <c r="Y30" i="1"/>
  <c r="AZ33" i="2" s="1"/>
  <c r="D33" s="1"/>
  <c r="D34" i="7" s="1"/>
  <c r="AC29" i="1"/>
  <c r="I32" i="2" s="1"/>
  <c r="I33" i="7" s="1"/>
  <c r="AB29" i="1"/>
  <c r="BC32" i="2" s="1"/>
  <c r="G32" s="1"/>
  <c r="G33" i="7" s="1"/>
  <c r="AA29" i="1"/>
  <c r="BB32" i="2" s="1"/>
  <c r="F32" s="1"/>
  <c r="F33" i="7" s="1"/>
  <c r="Z29" i="1"/>
  <c r="BA32" i="2" s="1"/>
  <c r="E32" s="1"/>
  <c r="E33" i="7" s="1"/>
  <c r="Y29" i="1"/>
  <c r="AZ32" i="2" s="1"/>
  <c r="D32" s="1"/>
  <c r="D33" i="7" s="1"/>
  <c r="N57" i="2" l="1"/>
  <c r="D58" i="7"/>
  <c r="D131" i="2"/>
  <c r="O57"/>
  <c r="E58" i="7"/>
  <c r="E131" i="2"/>
  <c r="P57"/>
  <c r="F58" i="7"/>
  <c r="F131" i="2"/>
  <c r="Q57"/>
  <c r="G58" i="7"/>
  <c r="G131" i="2"/>
  <c r="AW57"/>
  <c r="AW131" s="1"/>
  <c r="I58" i="7"/>
  <c r="I131" i="2"/>
  <c r="S57"/>
  <c r="S131" s="1"/>
  <c r="AC57"/>
  <c r="AC131" s="1"/>
  <c r="AM57"/>
  <c r="AM131" s="1"/>
  <c r="D124"/>
  <c r="E124"/>
  <c r="F124"/>
  <c r="G124"/>
  <c r="I124"/>
  <c r="B124"/>
  <c r="A124"/>
  <c r="A122"/>
  <c r="B122"/>
  <c r="D122"/>
  <c r="E122"/>
  <c r="F122"/>
  <c r="G122"/>
  <c r="I122"/>
  <c r="A121"/>
  <c r="B121"/>
  <c r="D121"/>
  <c r="E121"/>
  <c r="F121"/>
  <c r="G121"/>
  <c r="I121"/>
  <c r="N32"/>
  <c r="D106"/>
  <c r="O32"/>
  <c r="E106"/>
  <c r="P32"/>
  <c r="F106"/>
  <c r="Q32"/>
  <c r="G106"/>
  <c r="AW32"/>
  <c r="AW106" s="1"/>
  <c r="I106"/>
  <c r="S32"/>
  <c r="S106" s="1"/>
  <c r="AC32"/>
  <c r="AC106" s="1"/>
  <c r="AM32"/>
  <c r="AM106" s="1"/>
  <c r="N33"/>
  <c r="D107"/>
  <c r="O33"/>
  <c r="E107"/>
  <c r="P33"/>
  <c r="F107"/>
  <c r="Q33"/>
  <c r="G107"/>
  <c r="AW33"/>
  <c r="AW107" s="1"/>
  <c r="I107"/>
  <c r="S33"/>
  <c r="S107" s="1"/>
  <c r="AC33"/>
  <c r="AC107" s="1"/>
  <c r="AM33"/>
  <c r="AM107" s="1"/>
  <c r="L33"/>
  <c r="B107"/>
  <c r="K33"/>
  <c r="A107"/>
  <c r="L32"/>
  <c r="B106"/>
  <c r="K32"/>
  <c r="A106"/>
  <c r="K36"/>
  <c r="A110"/>
  <c r="L36"/>
  <c r="B110"/>
  <c r="N36"/>
  <c r="D110"/>
  <c r="O36"/>
  <c r="E110"/>
  <c r="P36"/>
  <c r="F110"/>
  <c r="Q36"/>
  <c r="G110"/>
  <c r="AW36"/>
  <c r="AW110" s="1"/>
  <c r="I110"/>
  <c r="S36"/>
  <c r="S110" s="1"/>
  <c r="AC36"/>
  <c r="AC110" s="1"/>
  <c r="AM36"/>
  <c r="AM110" s="1"/>
  <c r="K37"/>
  <c r="A111"/>
  <c r="L37"/>
  <c r="B111"/>
  <c r="N37"/>
  <c r="D111"/>
  <c r="O37"/>
  <c r="E111"/>
  <c r="P37"/>
  <c r="F111"/>
  <c r="Q37"/>
  <c r="G111"/>
  <c r="AW37"/>
  <c r="AW111" s="1"/>
  <c r="I111"/>
  <c r="S37"/>
  <c r="S111" s="1"/>
  <c r="AC37"/>
  <c r="AC111" s="1"/>
  <c r="AM37"/>
  <c r="AM111" s="1"/>
  <c r="K47"/>
  <c r="K121" s="1"/>
  <c r="L47"/>
  <c r="L121" s="1"/>
  <c r="N47"/>
  <c r="N121" s="1"/>
  <c r="O47"/>
  <c r="O121" s="1"/>
  <c r="P47"/>
  <c r="P121" s="1"/>
  <c r="Q47"/>
  <c r="Q121" s="1"/>
  <c r="AW47"/>
  <c r="S47"/>
  <c r="AC47"/>
  <c r="AM47"/>
  <c r="K48"/>
  <c r="K122" s="1"/>
  <c r="L48"/>
  <c r="L122" s="1"/>
  <c r="N48"/>
  <c r="N122" s="1"/>
  <c r="O48"/>
  <c r="O122" s="1"/>
  <c r="P48"/>
  <c r="P122" s="1"/>
  <c r="Q48"/>
  <c r="Q122" s="1"/>
  <c r="AW48"/>
  <c r="S48"/>
  <c r="AC48"/>
  <c r="AM48"/>
  <c r="N50"/>
  <c r="N124" s="1"/>
  <c r="O50"/>
  <c r="O124" s="1"/>
  <c r="P50"/>
  <c r="P124" s="1"/>
  <c r="Q50"/>
  <c r="Q124" s="1"/>
  <c r="AW50"/>
  <c r="S50"/>
  <c r="AC50"/>
  <c r="AM50"/>
  <c r="L50"/>
  <c r="L124" s="1"/>
  <c r="K50"/>
  <c r="K124" s="1"/>
  <c r="AC27" i="1"/>
  <c r="I30" i="2" s="1"/>
  <c r="AB27" i="1"/>
  <c r="BC30" i="2" s="1"/>
  <c r="G30" s="1"/>
  <c r="AA27" i="1"/>
  <c r="BB30" i="2" s="1"/>
  <c r="F30" s="1"/>
  <c r="Z27" i="1"/>
  <c r="BA30" i="2" s="1"/>
  <c r="E30" s="1"/>
  <c r="Y27" i="1"/>
  <c r="AZ30" i="2" s="1"/>
  <c r="D30" s="1"/>
  <c r="C27" i="1"/>
  <c r="B30" i="2" s="1"/>
  <c r="B27" i="1"/>
  <c r="A30" i="2" s="1"/>
  <c r="AC26" i="1"/>
  <c r="I29" i="2" s="1"/>
  <c r="AB26" i="1"/>
  <c r="BC29" i="2" s="1"/>
  <c r="G29" s="1"/>
  <c r="AA26" i="1"/>
  <c r="BB29" i="2" s="1"/>
  <c r="F29" s="1"/>
  <c r="Z26" i="1"/>
  <c r="BA29" i="2" s="1"/>
  <c r="E29" s="1"/>
  <c r="Y26" i="1"/>
  <c r="AZ29" i="2" s="1"/>
  <c r="D29" s="1"/>
  <c r="C26" i="1"/>
  <c r="B29" i="2" s="1"/>
  <c r="B26" i="1"/>
  <c r="A29" i="2" s="1"/>
  <c r="AC25" i="1"/>
  <c r="I28" i="2" s="1"/>
  <c r="AB25" i="1"/>
  <c r="BC28" i="2" s="1"/>
  <c r="G28" s="1"/>
  <c r="AA25" i="1"/>
  <c r="BB28" i="2" s="1"/>
  <c r="F28" s="1"/>
  <c r="Z25" i="1"/>
  <c r="BA28" i="2" s="1"/>
  <c r="E28" s="1"/>
  <c r="Y25" i="1"/>
  <c r="AZ28" i="2" s="1"/>
  <c r="D28" s="1"/>
  <c r="C25" i="1"/>
  <c r="B28" i="2" s="1"/>
  <c r="B25" i="1"/>
  <c r="A28" i="2" s="1"/>
  <c r="AA57" l="1"/>
  <c r="Q131"/>
  <c r="Z57"/>
  <c r="P131"/>
  <c r="Y57"/>
  <c r="O131"/>
  <c r="X57"/>
  <c r="N131"/>
  <c r="AM124"/>
  <c r="AC124"/>
  <c r="S124"/>
  <c r="AW124"/>
  <c r="AM122"/>
  <c r="AC122"/>
  <c r="S122"/>
  <c r="AW122"/>
  <c r="AM121"/>
  <c r="AC121"/>
  <c r="S121"/>
  <c r="AW121"/>
  <c r="K28"/>
  <c r="A29" i="7"/>
  <c r="L28" i="2"/>
  <c r="B29" i="7"/>
  <c r="N28" i="2"/>
  <c r="D29" i="7"/>
  <c r="O28" i="2"/>
  <c r="E29" i="7"/>
  <c r="P28" i="2"/>
  <c r="F29" i="7"/>
  <c r="Q28" i="2"/>
  <c r="G29" i="7"/>
  <c r="AW28" i="2"/>
  <c r="AW102" s="1"/>
  <c r="I29" i="7"/>
  <c r="K29" i="2"/>
  <c r="A30" i="7"/>
  <c r="L29" i="2"/>
  <c r="B30" i="7"/>
  <c r="N29" i="2"/>
  <c r="D30" i="7"/>
  <c r="O29" i="2"/>
  <c r="E30" i="7"/>
  <c r="P29" i="2"/>
  <c r="F30" i="7"/>
  <c r="Q29" i="2"/>
  <c r="G30" i="7"/>
  <c r="AW29" i="2"/>
  <c r="AW103" s="1"/>
  <c r="I30" i="7"/>
  <c r="K30" i="2"/>
  <c r="A31" i="7"/>
  <c r="L30" i="2"/>
  <c r="B31" i="7"/>
  <c r="N30" i="2"/>
  <c r="D31" i="7"/>
  <c r="O30" i="2"/>
  <c r="E31" i="7"/>
  <c r="P30" i="2"/>
  <c r="F31" i="7"/>
  <c r="Q30" i="2"/>
  <c r="G31" i="7"/>
  <c r="AW30" i="2"/>
  <c r="AW104" s="1"/>
  <c r="I31" i="7"/>
  <c r="U50" i="2"/>
  <c r="U124" s="1"/>
  <c r="V50"/>
  <c r="V124" s="1"/>
  <c r="AA50"/>
  <c r="AA124" s="1"/>
  <c r="Z50"/>
  <c r="Z124" s="1"/>
  <c r="Y50"/>
  <c r="Y124" s="1"/>
  <c r="X50"/>
  <c r="X124" s="1"/>
  <c r="AA48"/>
  <c r="AA122" s="1"/>
  <c r="Z48"/>
  <c r="Z122" s="1"/>
  <c r="Y48"/>
  <c r="Y122" s="1"/>
  <c r="X48"/>
  <c r="X122" s="1"/>
  <c r="V48"/>
  <c r="V122" s="1"/>
  <c r="U48"/>
  <c r="U122" s="1"/>
  <c r="AA47"/>
  <c r="AA121" s="1"/>
  <c r="Z47"/>
  <c r="Z121" s="1"/>
  <c r="Y47"/>
  <c r="Y121" s="1"/>
  <c r="X47"/>
  <c r="X121" s="1"/>
  <c r="V47"/>
  <c r="V121" s="1"/>
  <c r="U47"/>
  <c r="U121" s="1"/>
  <c r="AA37"/>
  <c r="Q111"/>
  <c r="Z37"/>
  <c r="P111"/>
  <c r="Y37"/>
  <c r="O111"/>
  <c r="X37"/>
  <c r="N111"/>
  <c r="V37"/>
  <c r="L111"/>
  <c r="U37"/>
  <c r="K111"/>
  <c r="AA36"/>
  <c r="Q110"/>
  <c r="Z36"/>
  <c r="P110"/>
  <c r="Y36"/>
  <c r="O110"/>
  <c r="X36"/>
  <c r="N110"/>
  <c r="V36"/>
  <c r="L110"/>
  <c r="U36"/>
  <c r="K110"/>
  <c r="U32"/>
  <c r="K106"/>
  <c r="V32"/>
  <c r="L106"/>
  <c r="U33"/>
  <c r="K107"/>
  <c r="V33"/>
  <c r="L107"/>
  <c r="AA33"/>
  <c r="Q107"/>
  <c r="Z33"/>
  <c r="P107"/>
  <c r="Y33"/>
  <c r="O107"/>
  <c r="X33"/>
  <c r="N107"/>
  <c r="AA32"/>
  <c r="Q106"/>
  <c r="Z32"/>
  <c r="P106"/>
  <c r="Y32"/>
  <c r="O106"/>
  <c r="X32"/>
  <c r="N106"/>
  <c r="AM28"/>
  <c r="AM102" s="1"/>
  <c r="AC28"/>
  <c r="AC102" s="1"/>
  <c r="S28"/>
  <c r="S102" s="1"/>
  <c r="AM29"/>
  <c r="AM103" s="1"/>
  <c r="AC29"/>
  <c r="AC103" s="1"/>
  <c r="S29"/>
  <c r="S103" s="1"/>
  <c r="AM30"/>
  <c r="AM104" s="1"/>
  <c r="AC30"/>
  <c r="AC104" s="1"/>
  <c r="S30"/>
  <c r="S104" s="1"/>
  <c r="I102"/>
  <c r="G102"/>
  <c r="F102"/>
  <c r="E102"/>
  <c r="D102"/>
  <c r="B102"/>
  <c r="A102"/>
  <c r="I103"/>
  <c r="G103"/>
  <c r="F103"/>
  <c r="E103"/>
  <c r="D103"/>
  <c r="B103"/>
  <c r="A103"/>
  <c r="I104"/>
  <c r="G104"/>
  <c r="F104"/>
  <c r="E104"/>
  <c r="D104"/>
  <c r="B104"/>
  <c r="A104"/>
  <c r="AA30"/>
  <c r="Q104"/>
  <c r="Z30"/>
  <c r="P104"/>
  <c r="Y30"/>
  <c r="O104"/>
  <c r="X30"/>
  <c r="N104"/>
  <c r="V30"/>
  <c r="L104"/>
  <c r="U30"/>
  <c r="K104"/>
  <c r="AA29"/>
  <c r="Q103"/>
  <c r="Z29"/>
  <c r="P103"/>
  <c r="Y29"/>
  <c r="O103"/>
  <c r="X29"/>
  <c r="N103"/>
  <c r="V29"/>
  <c r="L103"/>
  <c r="U29"/>
  <c r="K103"/>
  <c r="AA28"/>
  <c r="Q102"/>
  <c r="Z28"/>
  <c r="P102"/>
  <c r="Y28"/>
  <c r="O102"/>
  <c r="X28"/>
  <c r="N102"/>
  <c r="V28"/>
  <c r="L102"/>
  <c r="U28"/>
  <c r="K102"/>
  <c r="B13" i="1"/>
  <c r="C13"/>
  <c r="B14"/>
  <c r="C14"/>
  <c r="B10"/>
  <c r="C10"/>
  <c r="AH57" i="2" l="1"/>
  <c r="X131"/>
  <c r="AI57"/>
  <c r="Y131"/>
  <c r="AJ57"/>
  <c r="Z131"/>
  <c r="AK57"/>
  <c r="AA131"/>
  <c r="AH32"/>
  <c r="X106"/>
  <c r="AI32"/>
  <c r="Y106"/>
  <c r="AJ32"/>
  <c r="Z106"/>
  <c r="AK32"/>
  <c r="AA106"/>
  <c r="AH33"/>
  <c r="X107"/>
  <c r="AI33"/>
  <c r="Y107"/>
  <c r="AJ33"/>
  <c r="Z107"/>
  <c r="AK33"/>
  <c r="AA107"/>
  <c r="AF33"/>
  <c r="V107"/>
  <c r="AE33"/>
  <c r="U107"/>
  <c r="AF32"/>
  <c r="V106"/>
  <c r="AE32"/>
  <c r="U106"/>
  <c r="AE36"/>
  <c r="U110"/>
  <c r="AF36"/>
  <c r="V110"/>
  <c r="AH36"/>
  <c r="X110"/>
  <c r="AI36"/>
  <c r="Y110"/>
  <c r="AJ36"/>
  <c r="Z110"/>
  <c r="AK36"/>
  <c r="AA110"/>
  <c r="AE37"/>
  <c r="U111"/>
  <c r="AF37"/>
  <c r="V111"/>
  <c r="AH37"/>
  <c r="X111"/>
  <c r="AI37"/>
  <c r="Y111"/>
  <c r="AJ37"/>
  <c r="Z111"/>
  <c r="AK37"/>
  <c r="AA111"/>
  <c r="AE47"/>
  <c r="AE121" s="1"/>
  <c r="AF47"/>
  <c r="AF121" s="1"/>
  <c r="AH47"/>
  <c r="AH121" s="1"/>
  <c r="AI47"/>
  <c r="AI121" s="1"/>
  <c r="AJ47"/>
  <c r="AJ121" s="1"/>
  <c r="AK47"/>
  <c r="AK121" s="1"/>
  <c r="AE48"/>
  <c r="AE122" s="1"/>
  <c r="AF48"/>
  <c r="AF122" s="1"/>
  <c r="AH48"/>
  <c r="AH122" s="1"/>
  <c r="AI48"/>
  <c r="AI122" s="1"/>
  <c r="AJ48"/>
  <c r="AJ122" s="1"/>
  <c r="AK48"/>
  <c r="AK122" s="1"/>
  <c r="AH50"/>
  <c r="AH124" s="1"/>
  <c r="AI50"/>
  <c r="AI124" s="1"/>
  <c r="AJ50"/>
  <c r="AJ124" s="1"/>
  <c r="AK50"/>
  <c r="AK124" s="1"/>
  <c r="AF50"/>
  <c r="AF124" s="1"/>
  <c r="AE50"/>
  <c r="AE124" s="1"/>
  <c r="AE30"/>
  <c r="U104"/>
  <c r="AF30"/>
  <c r="V104"/>
  <c r="AH30"/>
  <c r="X104"/>
  <c r="AI30"/>
  <c r="Y104"/>
  <c r="AJ30"/>
  <c r="Z104"/>
  <c r="AK30"/>
  <c r="AA104"/>
  <c r="AE29"/>
  <c r="U103"/>
  <c r="AF29"/>
  <c r="V103"/>
  <c r="AH29"/>
  <c r="X103"/>
  <c r="AI29"/>
  <c r="Y103"/>
  <c r="AJ29"/>
  <c r="Z103"/>
  <c r="AK29"/>
  <c r="AA103"/>
  <c r="AE28"/>
  <c r="U102"/>
  <c r="AF28"/>
  <c r="V102"/>
  <c r="AH28"/>
  <c r="X102"/>
  <c r="AI28"/>
  <c r="Y102"/>
  <c r="AJ28"/>
  <c r="Z102"/>
  <c r="AK28"/>
  <c r="AA102"/>
  <c r="B47" i="1"/>
  <c r="C47"/>
  <c r="Y47"/>
  <c r="AZ52" i="2" s="1"/>
  <c r="D52" s="1"/>
  <c r="N52" s="1"/>
  <c r="X52" s="1"/>
  <c r="AH52" s="1"/>
  <c r="AR52" s="1"/>
  <c r="Z47" i="1"/>
  <c r="BA52" i="2" s="1"/>
  <c r="E52" s="1"/>
  <c r="O52" s="1"/>
  <c r="Y52" s="1"/>
  <c r="AI52" s="1"/>
  <c r="AS52" s="1"/>
  <c r="AA47" i="1"/>
  <c r="BB52" i="2" s="1"/>
  <c r="F52" s="1"/>
  <c r="P52" s="1"/>
  <c r="Z52" s="1"/>
  <c r="AJ52" s="1"/>
  <c r="AT52" s="1"/>
  <c r="AB47" i="1"/>
  <c r="BC52" i="2" s="1"/>
  <c r="G52" s="1"/>
  <c r="Q52" s="1"/>
  <c r="AA52" s="1"/>
  <c r="AK52" s="1"/>
  <c r="AU52" s="1"/>
  <c r="B48" i="1"/>
  <c r="C48"/>
  <c r="Y48"/>
  <c r="AZ53" i="2" s="1"/>
  <c r="D53" s="1"/>
  <c r="Z48" i="1"/>
  <c r="BA53" i="2" s="1"/>
  <c r="E53" s="1"/>
  <c r="AA48" i="1"/>
  <c r="BB53" i="2" s="1"/>
  <c r="F53" s="1"/>
  <c r="AB48" i="1"/>
  <c r="BC53" i="2" s="1"/>
  <c r="G53" s="1"/>
  <c r="A52"/>
  <c r="B52"/>
  <c r="I52"/>
  <c r="K52"/>
  <c r="L52"/>
  <c r="S52"/>
  <c r="U52"/>
  <c r="V52"/>
  <c r="AC52"/>
  <c r="AE52"/>
  <c r="AF52"/>
  <c r="AM52"/>
  <c r="AO52"/>
  <c r="AP52"/>
  <c r="AW52"/>
  <c r="BE52"/>
  <c r="BF52"/>
  <c r="BG52"/>
  <c r="H52" s="1"/>
  <c r="BI52"/>
  <c r="BJ52"/>
  <c r="BK52"/>
  <c r="R52" s="1"/>
  <c r="BM52"/>
  <c r="BN52"/>
  <c r="BO52"/>
  <c r="AB52" s="1"/>
  <c r="BQ52"/>
  <c r="BR52"/>
  <c r="BS52"/>
  <c r="AL52" s="1"/>
  <c r="BU52"/>
  <c r="BV52"/>
  <c r="BW52"/>
  <c r="AV52" s="1"/>
  <c r="A53"/>
  <c r="B53"/>
  <c r="I53"/>
  <c r="K53"/>
  <c r="L53"/>
  <c r="S53"/>
  <c r="U53"/>
  <c r="V53"/>
  <c r="AC53"/>
  <c r="AE53"/>
  <c r="AF53"/>
  <c r="AM53"/>
  <c r="AO53"/>
  <c r="AP53"/>
  <c r="AW53"/>
  <c r="BE53"/>
  <c r="BF53"/>
  <c r="BG53"/>
  <c r="H53" s="1"/>
  <c r="BI53"/>
  <c r="BJ53"/>
  <c r="BK53"/>
  <c r="R53" s="1"/>
  <c r="BM53"/>
  <c r="BN53"/>
  <c r="BO53"/>
  <c r="AB53" s="1"/>
  <c r="BQ53"/>
  <c r="BR53"/>
  <c r="BS53"/>
  <c r="AL53" s="1"/>
  <c r="BU53"/>
  <c r="BV53"/>
  <c r="BW53"/>
  <c r="AV53" s="1"/>
  <c r="C109"/>
  <c r="M35"/>
  <c r="W35" s="1"/>
  <c r="AG35" s="1"/>
  <c r="AQ35" s="1"/>
  <c r="AQ109" s="1"/>
  <c r="AV109"/>
  <c r="AL109"/>
  <c r="AB109"/>
  <c r="R109"/>
  <c r="H109"/>
  <c r="BE35"/>
  <c r="BF35"/>
  <c r="BG35"/>
  <c r="BI35"/>
  <c r="BJ35"/>
  <c r="BK35"/>
  <c r="BM35"/>
  <c r="BN35"/>
  <c r="BO35"/>
  <c r="BQ35"/>
  <c r="BR35"/>
  <c r="BS35"/>
  <c r="BU35"/>
  <c r="BV35"/>
  <c r="BW35"/>
  <c r="C32" i="1"/>
  <c r="AC32"/>
  <c r="I35" i="2" s="1"/>
  <c r="I36" i="7" s="1"/>
  <c r="B32" i="1"/>
  <c r="AV35" i="2"/>
  <c r="AL35"/>
  <c r="AB35"/>
  <c r="R35"/>
  <c r="H35"/>
  <c r="AB32" i="1"/>
  <c r="BC35" i="2" s="1"/>
  <c r="AA32" i="1"/>
  <c r="BB35" i="2" s="1"/>
  <c r="Z32" i="1"/>
  <c r="BA35" i="2" s="1"/>
  <c r="Y32" i="1"/>
  <c r="AZ35" i="2" s="1"/>
  <c r="B35"/>
  <c r="A35"/>
  <c r="C13" i="7"/>
  <c r="C14"/>
  <c r="C17"/>
  <c r="M13" i="2"/>
  <c r="W13" s="1"/>
  <c r="W87" s="1"/>
  <c r="M12"/>
  <c r="W12" s="1"/>
  <c r="M6"/>
  <c r="W6" s="1"/>
  <c r="M87"/>
  <c r="M86"/>
  <c r="M80"/>
  <c r="C86"/>
  <c r="C87"/>
  <c r="C80"/>
  <c r="AU57" l="1"/>
  <c r="AU131" s="1"/>
  <c r="AK131"/>
  <c r="AT57"/>
  <c r="AT131" s="1"/>
  <c r="AJ131"/>
  <c r="AS57"/>
  <c r="AS131" s="1"/>
  <c r="AI131"/>
  <c r="AR57"/>
  <c r="AR131" s="1"/>
  <c r="AH131"/>
  <c r="AW128"/>
  <c r="AW126"/>
  <c r="AP128"/>
  <c r="AP126"/>
  <c r="AO128"/>
  <c r="AO126"/>
  <c r="AM128"/>
  <c r="AM126"/>
  <c r="AF128"/>
  <c r="AF126"/>
  <c r="AE128"/>
  <c r="AE126"/>
  <c r="AC128"/>
  <c r="AC126"/>
  <c r="V128"/>
  <c r="V126"/>
  <c r="U128"/>
  <c r="U126"/>
  <c r="S128"/>
  <c r="S126"/>
  <c r="L128"/>
  <c r="L126"/>
  <c r="K128"/>
  <c r="K126"/>
  <c r="I54" i="7"/>
  <c r="I128" i="2"/>
  <c r="I126"/>
  <c r="B54" i="7"/>
  <c r="B128" i="2"/>
  <c r="B126"/>
  <c r="A54" i="7"/>
  <c r="A128" i="2"/>
  <c r="A126"/>
  <c r="G128"/>
  <c r="G126"/>
  <c r="F128"/>
  <c r="F126"/>
  <c r="E128"/>
  <c r="E126"/>
  <c r="D128"/>
  <c r="D126"/>
  <c r="K35"/>
  <c r="U35" s="1"/>
  <c r="AE35" s="1"/>
  <c r="AO35" s="1"/>
  <c r="AO109" s="1"/>
  <c r="A36" i="7"/>
  <c r="L35" i="2"/>
  <c r="V35" s="1"/>
  <c r="AF35" s="1"/>
  <c r="AP35" s="1"/>
  <c r="AP109" s="1"/>
  <c r="B36" i="7"/>
  <c r="Q53" i="2"/>
  <c r="G54" i="7"/>
  <c r="P53" i="2"/>
  <c r="F54" i="7"/>
  <c r="O53" i="2"/>
  <c r="E54" i="7"/>
  <c r="N53" i="2"/>
  <c r="D54" i="7"/>
  <c r="AO50" i="2"/>
  <c r="AP50"/>
  <c r="AU50"/>
  <c r="AT50"/>
  <c r="AS50"/>
  <c r="AR50"/>
  <c r="AU48"/>
  <c r="AT48"/>
  <c r="AS48"/>
  <c r="AR48"/>
  <c r="AP48"/>
  <c r="AO48"/>
  <c r="AU47"/>
  <c r="AT47"/>
  <c r="AS47"/>
  <c r="AR47"/>
  <c r="AP47"/>
  <c r="AO47"/>
  <c r="AU37"/>
  <c r="AU111" s="1"/>
  <c r="AK111"/>
  <c r="AT37"/>
  <c r="AT111" s="1"/>
  <c r="AJ111"/>
  <c r="AS37"/>
  <c r="AS111" s="1"/>
  <c r="AI111"/>
  <c r="AR37"/>
  <c r="AR111" s="1"/>
  <c r="AH111"/>
  <c r="AP37"/>
  <c r="AP111" s="1"/>
  <c r="AF111"/>
  <c r="AO37"/>
  <c r="AO111" s="1"/>
  <c r="AE111"/>
  <c r="AU36"/>
  <c r="AU110" s="1"/>
  <c r="AK110"/>
  <c r="AT36"/>
  <c r="AT110" s="1"/>
  <c r="AJ110"/>
  <c r="AS36"/>
  <c r="AS110" s="1"/>
  <c r="AI110"/>
  <c r="AR36"/>
  <c r="AR110" s="1"/>
  <c r="AH110"/>
  <c r="AP36"/>
  <c r="AP110" s="1"/>
  <c r="AF110"/>
  <c r="AO36"/>
  <c r="AO110" s="1"/>
  <c r="AE110"/>
  <c r="AO32"/>
  <c r="AO106" s="1"/>
  <c r="AE106"/>
  <c r="AP32"/>
  <c r="AP106" s="1"/>
  <c r="AF106"/>
  <c r="AO33"/>
  <c r="AO107" s="1"/>
  <c r="AE107"/>
  <c r="AP33"/>
  <c r="AP107" s="1"/>
  <c r="AF107"/>
  <c r="AU33"/>
  <c r="AU107" s="1"/>
  <c r="AK107"/>
  <c r="AT33"/>
  <c r="AT107" s="1"/>
  <c r="AJ107"/>
  <c r="AS33"/>
  <c r="AS107" s="1"/>
  <c r="AI107"/>
  <c r="AR33"/>
  <c r="AR107" s="1"/>
  <c r="AH107"/>
  <c r="AU32"/>
  <c r="AU106" s="1"/>
  <c r="AK106"/>
  <c r="AT32"/>
  <c r="AT106" s="1"/>
  <c r="AJ106"/>
  <c r="AS32"/>
  <c r="AS106" s="1"/>
  <c r="AI106"/>
  <c r="AR32"/>
  <c r="AR106" s="1"/>
  <c r="AH106"/>
  <c r="AU30"/>
  <c r="AU104" s="1"/>
  <c r="AK104"/>
  <c r="AT30"/>
  <c r="AT104" s="1"/>
  <c r="AJ104"/>
  <c r="AS30"/>
  <c r="AS104" s="1"/>
  <c r="AI104"/>
  <c r="AR30"/>
  <c r="AR104" s="1"/>
  <c r="AH104"/>
  <c r="AP30"/>
  <c r="AP104" s="1"/>
  <c r="AF104"/>
  <c r="AO30"/>
  <c r="AO104" s="1"/>
  <c r="AE104"/>
  <c r="AU29"/>
  <c r="AU103" s="1"/>
  <c r="AK103"/>
  <c r="AT29"/>
  <c r="AT103" s="1"/>
  <c r="AJ103"/>
  <c r="AS29"/>
  <c r="AS103" s="1"/>
  <c r="AI103"/>
  <c r="AR29"/>
  <c r="AR103" s="1"/>
  <c r="AH103"/>
  <c r="AP29"/>
  <c r="AP103" s="1"/>
  <c r="AF103"/>
  <c r="AO29"/>
  <c r="AO103" s="1"/>
  <c r="AE103"/>
  <c r="AU28"/>
  <c r="AU102" s="1"/>
  <c r="AK102"/>
  <c r="AT28"/>
  <c r="AT102" s="1"/>
  <c r="AJ102"/>
  <c r="AS28"/>
  <c r="AS102" s="1"/>
  <c r="AI102"/>
  <c r="AR28"/>
  <c r="AR102" s="1"/>
  <c r="AH102"/>
  <c r="AP28"/>
  <c r="AP102" s="1"/>
  <c r="AF102"/>
  <c r="AO28"/>
  <c r="AO102" s="1"/>
  <c r="AE102"/>
  <c r="M109"/>
  <c r="W109"/>
  <c r="AG109"/>
  <c r="I109"/>
  <c r="AW35"/>
  <c r="AW109" s="1"/>
  <c r="A109"/>
  <c r="B109"/>
  <c r="K109"/>
  <c r="L109"/>
  <c r="U109"/>
  <c r="V109"/>
  <c r="AE109"/>
  <c r="AF109"/>
  <c r="G35"/>
  <c r="G36" i="7" s="1"/>
  <c r="F35" i="2"/>
  <c r="F36" i="7" s="1"/>
  <c r="E35" i="2"/>
  <c r="E36" i="7" s="1"/>
  <c r="D35" i="2"/>
  <c r="D36" i="7" s="1"/>
  <c r="S35" i="2"/>
  <c r="S109" s="1"/>
  <c r="AC35"/>
  <c r="AC109" s="1"/>
  <c r="AM35"/>
  <c r="AM109" s="1"/>
  <c r="W86"/>
  <c r="AG12"/>
  <c r="W80"/>
  <c r="AG6"/>
  <c r="AG13"/>
  <c r="C41"/>
  <c r="X53" l="1"/>
  <c r="N128"/>
  <c r="N126"/>
  <c r="Y53"/>
  <c r="O128"/>
  <c r="O126"/>
  <c r="Z53"/>
  <c r="P128"/>
  <c r="P126"/>
  <c r="AA53"/>
  <c r="Q128"/>
  <c r="Q126"/>
  <c r="AR124"/>
  <c r="AS124"/>
  <c r="AT124"/>
  <c r="AU124"/>
  <c r="AP124"/>
  <c r="AO124"/>
  <c r="AO122"/>
  <c r="AP122"/>
  <c r="AR122"/>
  <c r="AS122"/>
  <c r="AT122"/>
  <c r="AU122"/>
  <c r="AO121"/>
  <c r="AP121"/>
  <c r="AR121"/>
  <c r="AS121"/>
  <c r="AT121"/>
  <c r="AU121"/>
  <c r="N35"/>
  <c r="D109"/>
  <c r="O35"/>
  <c r="E109"/>
  <c r="P35"/>
  <c r="F109"/>
  <c r="Q35"/>
  <c r="G109"/>
  <c r="AG86"/>
  <c r="AQ12"/>
  <c r="AQ86" s="1"/>
  <c r="AG80"/>
  <c r="AQ6"/>
  <c r="AQ80" s="1"/>
  <c r="AG87"/>
  <c r="AQ13"/>
  <c r="AQ87" s="1"/>
  <c r="A77"/>
  <c r="K3"/>
  <c r="K77" s="1"/>
  <c r="AU83"/>
  <c r="AT83"/>
  <c r="AS83"/>
  <c r="AR83"/>
  <c r="AX80"/>
  <c r="AW80"/>
  <c r="AV80"/>
  <c r="AR80"/>
  <c r="AO80"/>
  <c r="AO79"/>
  <c r="AK83"/>
  <c r="AJ83"/>
  <c r="AI83"/>
  <c r="AH83"/>
  <c r="AN80"/>
  <c r="AM80"/>
  <c r="AL80"/>
  <c r="AH80"/>
  <c r="AE80"/>
  <c r="AE79"/>
  <c r="AA83"/>
  <c r="Z83"/>
  <c r="Y83"/>
  <c r="X83"/>
  <c r="AD80"/>
  <c r="AC80"/>
  <c r="AB80"/>
  <c r="X80"/>
  <c r="U80"/>
  <c r="U79"/>
  <c r="Q83"/>
  <c r="P83"/>
  <c r="O83"/>
  <c r="N83"/>
  <c r="T80"/>
  <c r="S80"/>
  <c r="R80"/>
  <c r="N80"/>
  <c r="K80"/>
  <c r="K79"/>
  <c r="BQ87"/>
  <c r="BR87"/>
  <c r="BQ88"/>
  <c r="BR88"/>
  <c r="BQ90"/>
  <c r="BR90"/>
  <c r="BQ91"/>
  <c r="BR91"/>
  <c r="H130"/>
  <c r="R130"/>
  <c r="AB130"/>
  <c r="AL130"/>
  <c r="AV130"/>
  <c r="BM87"/>
  <c r="BN87"/>
  <c r="BM88"/>
  <c r="BN88"/>
  <c r="BM90"/>
  <c r="BN90"/>
  <c r="BM91"/>
  <c r="BN91"/>
  <c r="BI87"/>
  <c r="BJ87"/>
  <c r="BI88"/>
  <c r="BJ88"/>
  <c r="BI90"/>
  <c r="BJ90"/>
  <c r="BI91"/>
  <c r="BJ91"/>
  <c r="BE87"/>
  <c r="BF87"/>
  <c r="BE88"/>
  <c r="BF88"/>
  <c r="BE90"/>
  <c r="BF90"/>
  <c r="BE91"/>
  <c r="BF91"/>
  <c r="BU13"/>
  <c r="BV13"/>
  <c r="BU14"/>
  <c r="BV14"/>
  <c r="BU15"/>
  <c r="BV15"/>
  <c r="BU16"/>
  <c r="BV16"/>
  <c r="BU17"/>
  <c r="BV17"/>
  <c r="BU26"/>
  <c r="BV26"/>
  <c r="BU27"/>
  <c r="BV27"/>
  <c r="BU56"/>
  <c r="BV56"/>
  <c r="BV12"/>
  <c r="BU12"/>
  <c r="BQ13"/>
  <c r="BR13"/>
  <c r="BQ14"/>
  <c r="BR14"/>
  <c r="BQ15"/>
  <c r="BR15"/>
  <c r="BQ16"/>
  <c r="BR16"/>
  <c r="BQ17"/>
  <c r="BR17"/>
  <c r="BQ26"/>
  <c r="BR26"/>
  <c r="BQ27"/>
  <c r="BR27"/>
  <c r="BQ56"/>
  <c r="BR56"/>
  <c r="BR12"/>
  <c r="BQ12"/>
  <c r="BM13"/>
  <c r="BN13"/>
  <c r="BM14"/>
  <c r="BN14"/>
  <c r="BM15"/>
  <c r="BN15"/>
  <c r="BM16"/>
  <c r="BN16"/>
  <c r="BM17"/>
  <c r="BN17"/>
  <c r="BM26"/>
  <c r="BN26"/>
  <c r="BM27"/>
  <c r="BN27"/>
  <c r="BM56"/>
  <c r="BN56"/>
  <c r="BN12"/>
  <c r="BM12"/>
  <c r="BI13"/>
  <c r="BJ13"/>
  <c r="BI14"/>
  <c r="BJ14"/>
  <c r="BI15"/>
  <c r="BJ15"/>
  <c r="BI16"/>
  <c r="BJ16"/>
  <c r="BI17"/>
  <c r="BJ17"/>
  <c r="BI26"/>
  <c r="BJ26"/>
  <c r="BI27"/>
  <c r="BJ27"/>
  <c r="BI56"/>
  <c r="BJ56"/>
  <c r="BJ12"/>
  <c r="BI12"/>
  <c r="BE13"/>
  <c r="BF13"/>
  <c r="BE14"/>
  <c r="BF14"/>
  <c r="BE15"/>
  <c r="BF15"/>
  <c r="BE16"/>
  <c r="BF16"/>
  <c r="BE17"/>
  <c r="BF17"/>
  <c r="BE26"/>
  <c r="BF26"/>
  <c r="BE27"/>
  <c r="BF27"/>
  <c r="BE56"/>
  <c r="BF56"/>
  <c r="BF12"/>
  <c r="BE12"/>
  <c r="B28" i="1"/>
  <c r="B23"/>
  <c r="B24"/>
  <c r="B12"/>
  <c r="B7"/>
  <c r="A11" i="7" s="1"/>
  <c r="B8" i="1"/>
  <c r="A12" i="7" s="1"/>
  <c r="B9" i="1"/>
  <c r="C9"/>
  <c r="B12" i="2" s="1"/>
  <c r="B56"/>
  <c r="A56"/>
  <c r="A55"/>
  <c r="A56" i="7" s="1"/>
  <c r="A43" i="2"/>
  <c r="A42"/>
  <c r="A31"/>
  <c r="A32" i="7" s="1"/>
  <c r="A27" i="2"/>
  <c r="A26"/>
  <c r="B16"/>
  <c r="B17"/>
  <c r="A17"/>
  <c r="A16"/>
  <c r="A15"/>
  <c r="A11"/>
  <c r="A10"/>
  <c r="B13"/>
  <c r="B14"/>
  <c r="A13"/>
  <c r="A14"/>
  <c r="A12"/>
  <c r="A79"/>
  <c r="AC51" i="1"/>
  <c r="I56" i="2" s="1"/>
  <c r="AB51" i="1"/>
  <c r="BC56" i="2" s="1"/>
  <c r="G56" s="1"/>
  <c r="AA51" i="1"/>
  <c r="BB56" i="2" s="1"/>
  <c r="F56" s="1"/>
  <c r="Z51" i="1"/>
  <c r="BA56" i="2" s="1"/>
  <c r="E56" s="1"/>
  <c r="Y51" i="1"/>
  <c r="AZ56" i="2" s="1"/>
  <c r="D56" s="1"/>
  <c r="AK53" l="1"/>
  <c r="AA128"/>
  <c r="AA126"/>
  <c r="AJ53"/>
  <c r="Z128"/>
  <c r="Z126"/>
  <c r="AI53"/>
  <c r="Y128"/>
  <c r="Y126"/>
  <c r="AH53"/>
  <c r="X128"/>
  <c r="X126"/>
  <c r="A16" i="7"/>
  <c r="I57"/>
  <c r="I130" i="2"/>
  <c r="AA35"/>
  <c r="Q109"/>
  <c r="Z35"/>
  <c r="P109"/>
  <c r="Y35"/>
  <c r="O109"/>
  <c r="X35"/>
  <c r="N109"/>
  <c r="D130"/>
  <c r="D57" i="7"/>
  <c r="E130" i="2"/>
  <c r="E57" i="7"/>
  <c r="F130" i="2"/>
  <c r="F57" i="7"/>
  <c r="G130" i="2"/>
  <c r="G57" i="7"/>
  <c r="A86" i="2"/>
  <c r="A13" i="7"/>
  <c r="A88" i="2"/>
  <c r="A15" i="7"/>
  <c r="A87" i="2"/>
  <c r="A14" i="7"/>
  <c r="B88" i="2"/>
  <c r="B15" i="7"/>
  <c r="B87" i="2"/>
  <c r="B14" i="7"/>
  <c r="B86" i="2"/>
  <c r="B13" i="7"/>
  <c r="A90" i="2"/>
  <c r="A17" i="7"/>
  <c r="A91" i="2"/>
  <c r="A18" i="7"/>
  <c r="B91" i="2"/>
  <c r="B18" i="7"/>
  <c r="B90" i="2"/>
  <c r="B17" i="7"/>
  <c r="A100" i="2"/>
  <c r="A27" i="7"/>
  <c r="A101" i="2"/>
  <c r="A28" i="7"/>
  <c r="A53"/>
  <c r="B53"/>
  <c r="A116" i="2"/>
  <c r="A43" i="7"/>
  <c r="A117" i="2"/>
  <c r="A44" i="7"/>
  <c r="A130" i="2"/>
  <c r="A57" i="7"/>
  <c r="B130" i="2"/>
  <c r="B57" i="7"/>
  <c r="A84" i="2"/>
  <c r="AO84"/>
  <c r="AE84"/>
  <c r="U84"/>
  <c r="K84"/>
  <c r="U3"/>
  <c r="BG56"/>
  <c r="H56" s="1"/>
  <c r="BG27"/>
  <c r="BG26"/>
  <c r="BG17"/>
  <c r="H17" s="1"/>
  <c r="BG16"/>
  <c r="H16" s="1"/>
  <c r="BG15"/>
  <c r="BK56"/>
  <c r="BK27"/>
  <c r="BK26"/>
  <c r="BK17"/>
  <c r="BK16"/>
  <c r="BK15"/>
  <c r="BK13"/>
  <c r="BO56"/>
  <c r="BO27"/>
  <c r="BO26"/>
  <c r="BO17"/>
  <c r="BO16"/>
  <c r="BO15"/>
  <c r="K11"/>
  <c r="K85" s="1"/>
  <c r="A85"/>
  <c r="K15"/>
  <c r="A89"/>
  <c r="K31"/>
  <c r="K105" s="1"/>
  <c r="A105"/>
  <c r="K55"/>
  <c r="K129" s="1"/>
  <c r="A129"/>
  <c r="K42"/>
  <c r="K43"/>
  <c r="K26"/>
  <c r="K27"/>
  <c r="BG14"/>
  <c r="H14" s="1"/>
  <c r="BG13"/>
  <c r="H13" s="1"/>
  <c r="BK14"/>
  <c r="BO14"/>
  <c r="BO13"/>
  <c r="U11"/>
  <c r="U85" s="1"/>
  <c r="U15"/>
  <c r="U31"/>
  <c r="U105" s="1"/>
  <c r="U55"/>
  <c r="U129" s="1"/>
  <c r="K10"/>
  <c r="Y9" i="1"/>
  <c r="Z9"/>
  <c r="BA12" i="2" s="1"/>
  <c r="AA9" i="1"/>
  <c r="BB12" i="2" s="1"/>
  <c r="AB9" i="1"/>
  <c r="BC12" i="2" s="1"/>
  <c r="AC9" i="1"/>
  <c r="I12" i="2" s="1"/>
  <c r="Y10" i="1"/>
  <c r="AZ13" i="2" s="1"/>
  <c r="D13" s="1"/>
  <c r="Z10" i="1"/>
  <c r="BA13" i="2" s="1"/>
  <c r="E13" s="1"/>
  <c r="AA10" i="1"/>
  <c r="BB13" i="2" s="1"/>
  <c r="F13" s="1"/>
  <c r="AB10" i="1"/>
  <c r="BC13" i="2" s="1"/>
  <c r="G13" s="1"/>
  <c r="AC10" i="1"/>
  <c r="I13" i="2" s="1"/>
  <c r="Y11" i="1"/>
  <c r="AZ14" i="2" s="1"/>
  <c r="D14" s="1"/>
  <c r="Z11" i="1"/>
  <c r="BA14" i="2" s="1"/>
  <c r="E14" s="1"/>
  <c r="AA11" i="1"/>
  <c r="BB14" i="2" s="1"/>
  <c r="F14" s="1"/>
  <c r="AB11" i="1"/>
  <c r="BC14" i="2" s="1"/>
  <c r="G14" s="1"/>
  <c r="AC11" i="1"/>
  <c r="I14" i="2" s="1"/>
  <c r="Y13" i="1"/>
  <c r="AZ16" i="2" s="1"/>
  <c r="D16" s="1"/>
  <c r="Z13" i="1"/>
  <c r="BA16" i="2" s="1"/>
  <c r="E16" s="1"/>
  <c r="AA13" i="1"/>
  <c r="BB16" i="2" s="1"/>
  <c r="F16" s="1"/>
  <c r="AB13" i="1"/>
  <c r="BC16" i="2" s="1"/>
  <c r="G16" s="1"/>
  <c r="AC13" i="1"/>
  <c r="I16" i="2" s="1"/>
  <c r="Y14" i="1"/>
  <c r="AZ17" i="2" s="1"/>
  <c r="D17" s="1"/>
  <c r="Z14" i="1"/>
  <c r="BA17" i="2" s="1"/>
  <c r="E17" s="1"/>
  <c r="AA14" i="1"/>
  <c r="BB17" i="2" s="1"/>
  <c r="F17" s="1"/>
  <c r="AB14" i="1"/>
  <c r="BC17" i="2" s="1"/>
  <c r="G17" s="1"/>
  <c r="AC14" i="1"/>
  <c r="I17" i="2" s="1"/>
  <c r="BG12"/>
  <c r="H12"/>
  <c r="L12"/>
  <c r="L86" s="1"/>
  <c r="L13"/>
  <c r="L16"/>
  <c r="L90" s="1"/>
  <c r="BW16"/>
  <c r="AV16" s="1"/>
  <c r="L17"/>
  <c r="L91" s="1"/>
  <c r="L56"/>
  <c r="L130" s="1"/>
  <c r="V56"/>
  <c r="V130" s="1"/>
  <c r="W41"/>
  <c r="BM8"/>
  <c r="AG41"/>
  <c r="BQ8"/>
  <c r="AQ41"/>
  <c r="BU8"/>
  <c r="AR75"/>
  <c r="AQ115" s="1"/>
  <c r="BU82"/>
  <c r="BU114" s="1"/>
  <c r="AH75"/>
  <c r="AG115" s="1"/>
  <c r="BQ82"/>
  <c r="BQ114" s="1"/>
  <c r="X75"/>
  <c r="W115" s="1"/>
  <c r="BM82"/>
  <c r="BM114" s="1"/>
  <c r="Q9"/>
  <c r="AA9"/>
  <c r="AK9"/>
  <c r="P9"/>
  <c r="Z9"/>
  <c r="O9"/>
  <c r="Y9"/>
  <c r="AI9"/>
  <c r="N9"/>
  <c r="X9"/>
  <c r="T6"/>
  <c r="AD6"/>
  <c r="AN6"/>
  <c r="S6"/>
  <c r="AC6"/>
  <c r="R6"/>
  <c r="AB6"/>
  <c r="AL6"/>
  <c r="N6"/>
  <c r="X6"/>
  <c r="K6"/>
  <c r="U6" s="1"/>
  <c r="M41"/>
  <c r="BI8"/>
  <c r="N75"/>
  <c r="M115" s="1"/>
  <c r="BI82"/>
  <c r="BI114" s="1"/>
  <c r="BK91"/>
  <c r="R91" s="1"/>
  <c r="BK90"/>
  <c r="R90" s="1"/>
  <c r="R17"/>
  <c r="R16"/>
  <c r="BK12"/>
  <c r="R12"/>
  <c r="D75"/>
  <c r="C115" s="1"/>
  <c r="BE82"/>
  <c r="BE114" s="1"/>
  <c r="BE8"/>
  <c r="A80"/>
  <c r="D80"/>
  <c r="H80"/>
  <c r="I80"/>
  <c r="J80"/>
  <c r="D83"/>
  <c r="E83"/>
  <c r="F83"/>
  <c r="G83"/>
  <c r="BG87"/>
  <c r="H87" s="1"/>
  <c r="AV90"/>
  <c r="AV91"/>
  <c r="AB16"/>
  <c r="BO90"/>
  <c r="AB90" s="1"/>
  <c r="BS16"/>
  <c r="AL16"/>
  <c r="BS90"/>
  <c r="AL90" s="1"/>
  <c r="R86"/>
  <c r="AV86"/>
  <c r="BW13"/>
  <c r="AV13" s="1"/>
  <c r="BW12"/>
  <c r="AV12"/>
  <c r="AB86"/>
  <c r="BS12"/>
  <c r="AL12"/>
  <c r="H86"/>
  <c r="BO12"/>
  <c r="AB12"/>
  <c r="AL86"/>
  <c r="AB56"/>
  <c r="BS56"/>
  <c r="AL56"/>
  <c r="R56"/>
  <c r="BG91"/>
  <c r="H91" s="1"/>
  <c r="BW17"/>
  <c r="AV17" s="1"/>
  <c r="BS88"/>
  <c r="AL88" s="1"/>
  <c r="BS13"/>
  <c r="AL13"/>
  <c r="AB13"/>
  <c r="BO88"/>
  <c r="AB88" s="1"/>
  <c r="AB14"/>
  <c r="BO87"/>
  <c r="AB87" s="1"/>
  <c r="BS14"/>
  <c r="AL14"/>
  <c r="BS87"/>
  <c r="AL87" s="1"/>
  <c r="R13"/>
  <c r="R14"/>
  <c r="BK87"/>
  <c r="R87" s="1"/>
  <c r="BK88"/>
  <c r="R88" s="1"/>
  <c r="BG88"/>
  <c r="H88" s="1"/>
  <c r="AV87"/>
  <c r="AV88"/>
  <c r="BW56"/>
  <c r="AV56" s="1"/>
  <c r="BG90"/>
  <c r="H90" s="1"/>
  <c r="AB17"/>
  <c r="BO91"/>
  <c r="AB91" s="1"/>
  <c r="BS17"/>
  <c r="AL17"/>
  <c r="BS91"/>
  <c r="AL91" s="1"/>
  <c r="BW14"/>
  <c r="AV14" s="1"/>
  <c r="P16"/>
  <c r="P90" s="1"/>
  <c r="Z16"/>
  <c r="Z90" s="1"/>
  <c r="AJ16"/>
  <c r="AJ90" s="1"/>
  <c r="O17"/>
  <c r="O91" s="1"/>
  <c r="Q17"/>
  <c r="Q91" s="1"/>
  <c r="O14"/>
  <c r="O88" s="1"/>
  <c r="Q56"/>
  <c r="Q130" s="1"/>
  <c r="P17"/>
  <c r="P91" s="1"/>
  <c r="V13"/>
  <c r="AF13"/>
  <c r="AP13"/>
  <c r="O13"/>
  <c r="O87" s="1"/>
  <c r="AM14"/>
  <c r="AM88" s="1"/>
  <c r="S14"/>
  <c r="S88" s="1"/>
  <c r="S16"/>
  <c r="S90" s="1"/>
  <c r="Y17"/>
  <c r="Y91" s="1"/>
  <c r="V12"/>
  <c r="V86" s="1"/>
  <c r="N14"/>
  <c r="N88" s="1"/>
  <c r="P14"/>
  <c r="P88" s="1"/>
  <c r="N56"/>
  <c r="N130" s="1"/>
  <c r="N13"/>
  <c r="N87" s="1"/>
  <c r="X13"/>
  <c r="X87" s="1"/>
  <c r="AH13"/>
  <c r="AH87" s="1"/>
  <c r="AC14"/>
  <c r="AC88" s="1"/>
  <c r="AC17"/>
  <c r="AC91" s="1"/>
  <c r="L14"/>
  <c r="L88" s="1"/>
  <c r="Q13"/>
  <c r="Q87" s="1"/>
  <c r="AA13"/>
  <c r="AA87" s="1"/>
  <c r="AK13"/>
  <c r="AK87" s="1"/>
  <c r="Q14"/>
  <c r="Q88" s="1"/>
  <c r="AW16"/>
  <c r="AW90" s="1"/>
  <c r="AA14"/>
  <c r="AA88" s="1"/>
  <c r="N16"/>
  <c r="N90" s="1"/>
  <c r="P13"/>
  <c r="P87" s="1"/>
  <c r="Z13"/>
  <c r="Z87" s="1"/>
  <c r="AJ13"/>
  <c r="AJ87" s="1"/>
  <c r="O16"/>
  <c r="O90" s="1"/>
  <c r="Q16"/>
  <c r="Q90" s="1"/>
  <c r="P56"/>
  <c r="P130" s="1"/>
  <c r="Z56"/>
  <c r="Z130" s="1"/>
  <c r="AA56"/>
  <c r="AA130" s="1"/>
  <c r="X56"/>
  <c r="X130" s="1"/>
  <c r="Z17"/>
  <c r="Z91" s="1"/>
  <c r="N17"/>
  <c r="N91" s="1"/>
  <c r="X17"/>
  <c r="X91" s="1"/>
  <c r="V16"/>
  <c r="V90" s="1"/>
  <c r="AF16"/>
  <c r="AF90" s="1"/>
  <c r="AH56"/>
  <c r="AH130" s="1"/>
  <c r="Y13"/>
  <c r="Y87" s="1"/>
  <c r="AI13"/>
  <c r="AI87" s="1"/>
  <c r="AM17"/>
  <c r="AM91" s="1"/>
  <c r="S17"/>
  <c r="S91" s="1"/>
  <c r="AC16"/>
  <c r="AC90" s="1"/>
  <c r="AM16"/>
  <c r="AM90" s="1"/>
  <c r="AW17"/>
  <c r="AW91" s="1"/>
  <c r="AK14"/>
  <c r="AK88" s="1"/>
  <c r="AU14"/>
  <c r="AU88" s="1"/>
  <c r="AI17"/>
  <c r="AI91" s="1"/>
  <c r="AA17"/>
  <c r="AA91" s="1"/>
  <c r="X16"/>
  <c r="X90" s="1"/>
  <c r="AH16"/>
  <c r="AH90" s="1"/>
  <c r="AA16"/>
  <c r="AA90" s="1"/>
  <c r="Y16"/>
  <c r="Y90" s="1"/>
  <c r="AK56"/>
  <c r="AK130" s="1"/>
  <c r="AJ17"/>
  <c r="AJ91" s="1"/>
  <c r="AR56"/>
  <c r="AR130" s="1"/>
  <c r="AS17"/>
  <c r="AS91" s="1"/>
  <c r="AR13"/>
  <c r="AR87" s="1"/>
  <c r="AK16"/>
  <c r="AK90" s="1"/>
  <c r="AT17"/>
  <c r="AT91" s="1"/>
  <c r="AU13"/>
  <c r="AU87" s="1"/>
  <c r="V14"/>
  <c r="V88" s="1"/>
  <c r="Z14"/>
  <c r="Z88" s="1"/>
  <c r="AJ14"/>
  <c r="AJ88" s="1"/>
  <c r="AE31"/>
  <c r="AE105" s="1"/>
  <c r="AH6"/>
  <c r="AX6"/>
  <c r="AH9"/>
  <c r="AU9"/>
  <c r="AE11"/>
  <c r="AE85" s="1"/>
  <c r="AV6"/>
  <c r="AM6"/>
  <c r="AS9"/>
  <c r="AJ9"/>
  <c r="AW6"/>
  <c r="AR6"/>
  <c r="AO31"/>
  <c r="AO105" s="1"/>
  <c r="AT9"/>
  <c r="AO11"/>
  <c r="AO85" s="1"/>
  <c r="AR9"/>
  <c r="AT13"/>
  <c r="AT87" s="1"/>
  <c r="AE55"/>
  <c r="AE129" s="1"/>
  <c r="AE15"/>
  <c r="AO15"/>
  <c r="AO55"/>
  <c r="AO129" s="1"/>
  <c r="AW13"/>
  <c r="AM13"/>
  <c r="S13"/>
  <c r="AC13"/>
  <c r="AC12"/>
  <c r="AC86" s="1"/>
  <c r="AM12"/>
  <c r="AM86" s="1"/>
  <c r="AT14"/>
  <c r="AT88" s="1"/>
  <c r="AJ56"/>
  <c r="AJ130" s="1"/>
  <c r="AM56"/>
  <c r="AM130" s="1"/>
  <c r="AC56"/>
  <c r="AC130" s="1"/>
  <c r="AW56"/>
  <c r="AW130" s="1"/>
  <c r="S56"/>
  <c r="S130" s="1"/>
  <c r="AT56"/>
  <c r="AT130" s="1"/>
  <c r="AF14"/>
  <c r="AF88" s="1"/>
  <c r="AU56"/>
  <c r="AU130" s="1"/>
  <c r="AK17"/>
  <c r="AK91" s="1"/>
  <c r="AH17"/>
  <c r="AH91" s="1"/>
  <c r="AU16"/>
  <c r="AU90" s="1"/>
  <c r="AI16"/>
  <c r="AI90" s="1"/>
  <c r="AR16"/>
  <c r="AR90" s="1"/>
  <c r="AS13"/>
  <c r="AS87" s="1"/>
  <c r="AP16"/>
  <c r="AP90" s="1"/>
  <c r="AT16"/>
  <c r="AT90" s="1"/>
  <c r="X14"/>
  <c r="X88" s="1"/>
  <c r="AF56"/>
  <c r="AF130" s="1"/>
  <c r="AF12"/>
  <c r="AF86" s="1"/>
  <c r="Y14"/>
  <c r="Y88" s="1"/>
  <c r="V17"/>
  <c r="V91" s="1"/>
  <c r="AW12"/>
  <c r="AW86" s="1"/>
  <c r="AW14"/>
  <c r="AW88" s="1"/>
  <c r="AI14"/>
  <c r="AI88" s="1"/>
  <c r="AH14"/>
  <c r="AH88" s="1"/>
  <c r="AS16"/>
  <c r="AS90" s="1"/>
  <c r="AF17"/>
  <c r="AF91" s="1"/>
  <c r="AP12"/>
  <c r="AP86" s="1"/>
  <c r="O56"/>
  <c r="O130" s="1"/>
  <c r="AP56"/>
  <c r="AP130" s="1"/>
  <c r="AR17"/>
  <c r="AR91" s="1"/>
  <c r="AU17"/>
  <c r="AU91" s="1"/>
  <c r="AP14"/>
  <c r="AP88" s="1"/>
  <c r="AS14"/>
  <c r="AS88" s="1"/>
  <c r="Y56"/>
  <c r="Y130" s="1"/>
  <c r="AP17"/>
  <c r="AP91" s="1"/>
  <c r="AR14"/>
  <c r="AR88" s="1"/>
  <c r="AI56"/>
  <c r="AI130" s="1"/>
  <c r="AS56"/>
  <c r="AS130" s="1"/>
  <c r="AR53" l="1"/>
  <c r="AH128"/>
  <c r="AH126"/>
  <c r="AS53"/>
  <c r="AI128"/>
  <c r="AI126"/>
  <c r="AT53"/>
  <c r="AJ128"/>
  <c r="AJ126"/>
  <c r="AU53"/>
  <c r="AK128"/>
  <c r="AK126"/>
  <c r="AO89"/>
  <c r="AE89"/>
  <c r="U89"/>
  <c r="K89"/>
  <c r="AC87"/>
  <c r="S87"/>
  <c r="AM87"/>
  <c r="AW87"/>
  <c r="AP87"/>
  <c r="AF87"/>
  <c r="V87"/>
  <c r="L87"/>
  <c r="AH35"/>
  <c r="X109"/>
  <c r="AI35"/>
  <c r="Y109"/>
  <c r="AJ35"/>
  <c r="Z109"/>
  <c r="AK35"/>
  <c r="AA109"/>
  <c r="I53" i="7"/>
  <c r="G53"/>
  <c r="F53"/>
  <c r="E53"/>
  <c r="D53"/>
  <c r="I91" i="2"/>
  <c r="I18" i="7"/>
  <c r="G91" i="2"/>
  <c r="G18" i="7"/>
  <c r="F91" i="2"/>
  <c r="F18" i="7"/>
  <c r="E91" i="2"/>
  <c r="E18" i="7"/>
  <c r="D91" i="2"/>
  <c r="D18" i="7"/>
  <c r="I90" i="2"/>
  <c r="I17" i="7"/>
  <c r="G90" i="2"/>
  <c r="G17" i="7"/>
  <c r="F90" i="2"/>
  <c r="F17" i="7"/>
  <c r="E90" i="2"/>
  <c r="E17" i="7"/>
  <c r="D90" i="2"/>
  <c r="D17" i="7"/>
  <c r="I88" i="2"/>
  <c r="I15" i="7"/>
  <c r="G88" i="2"/>
  <c r="G15" i="7"/>
  <c r="F88" i="2"/>
  <c r="F15" i="7"/>
  <c r="E88" i="2"/>
  <c r="E15" i="7"/>
  <c r="D88" i="2"/>
  <c r="D15" i="7"/>
  <c r="I87" i="2"/>
  <c r="I14" i="7"/>
  <c r="G87" i="2"/>
  <c r="G14" i="7"/>
  <c r="F87" i="2"/>
  <c r="F14" i="7"/>
  <c r="E87" i="2"/>
  <c r="E14" i="7"/>
  <c r="D87" i="2"/>
  <c r="D14" i="7"/>
  <c r="I86" i="2"/>
  <c r="I13" i="7"/>
  <c r="U27" i="2"/>
  <c r="K101"/>
  <c r="U26"/>
  <c r="K100"/>
  <c r="U43"/>
  <c r="K117"/>
  <c r="U42"/>
  <c r="K116"/>
  <c r="S12"/>
  <c r="S86" s="1"/>
  <c r="U77"/>
  <c r="AE3"/>
  <c r="AZ12"/>
  <c r="U10"/>
  <c r="K12"/>
  <c r="K86" s="1"/>
  <c r="K13"/>
  <c r="K14"/>
  <c r="K88" s="1"/>
  <c r="K16"/>
  <c r="K90" s="1"/>
  <c r="K17"/>
  <c r="K91" s="1"/>
  <c r="K56"/>
  <c r="K130" s="1"/>
  <c r="AE6"/>
  <c r="AU128" l="1"/>
  <c r="AU126"/>
  <c r="AT128"/>
  <c r="AT126"/>
  <c r="AS128"/>
  <c r="AS126"/>
  <c r="AR128"/>
  <c r="AR126"/>
  <c r="K87"/>
  <c r="AU35"/>
  <c r="AU109" s="1"/>
  <c r="AK109"/>
  <c r="AT35"/>
  <c r="AT109" s="1"/>
  <c r="AJ109"/>
  <c r="AS35"/>
  <c r="AS109" s="1"/>
  <c r="AI109"/>
  <c r="AR35"/>
  <c r="AR109" s="1"/>
  <c r="AH109"/>
  <c r="AE42"/>
  <c r="U116"/>
  <c r="AE43"/>
  <c r="U117"/>
  <c r="AE26"/>
  <c r="U100"/>
  <c r="AE27"/>
  <c r="U101"/>
  <c r="AE77"/>
  <c r="AO3"/>
  <c r="AO77" s="1"/>
  <c r="AE10"/>
  <c r="U56"/>
  <c r="U130" s="1"/>
  <c r="U17"/>
  <c r="U91" s="1"/>
  <c r="U16"/>
  <c r="U90" s="1"/>
  <c r="U14"/>
  <c r="U88" s="1"/>
  <c r="U13"/>
  <c r="U12"/>
  <c r="U86" s="1"/>
  <c r="AO6"/>
  <c r="U87" l="1"/>
  <c r="AO27"/>
  <c r="AE101"/>
  <c r="AO26"/>
  <c r="AE100"/>
  <c r="AO43"/>
  <c r="AO117" s="1"/>
  <c r="AE117"/>
  <c r="AO42"/>
  <c r="AO116" s="1"/>
  <c r="AE116"/>
  <c r="AO10"/>
  <c r="AE12"/>
  <c r="AE86" s="1"/>
  <c r="AE13"/>
  <c r="AE14"/>
  <c r="AE88" s="1"/>
  <c r="AE16"/>
  <c r="AE90" s="1"/>
  <c r="AE17"/>
  <c r="AE91" s="1"/>
  <c r="AE56"/>
  <c r="AE130" s="1"/>
  <c r="AO100" l="1"/>
  <c r="AO101"/>
  <c r="AE87"/>
  <c r="AO56"/>
  <c r="AO130" s="1"/>
  <c r="AO17"/>
  <c r="AO91" s="1"/>
  <c r="AO16"/>
  <c r="AO90" s="1"/>
  <c r="AO14"/>
  <c r="AO88" s="1"/>
  <c r="AO13"/>
  <c r="AO12"/>
  <c r="AO86" s="1"/>
  <c r="AO87" l="1"/>
</calcChain>
</file>

<file path=xl/sharedStrings.xml><?xml version="1.0" encoding="utf-8"?>
<sst xmlns="http://schemas.openxmlformats.org/spreadsheetml/2006/main" count="116" uniqueCount="79">
  <si>
    <t>X</t>
  </si>
  <si>
    <t xml:space="preserve">Niveau de
formation
en 
établissement
</t>
  </si>
  <si>
    <t>Niveau de l’élève</t>
  </si>
  <si>
    <t>Niveau de formation en établissement</t>
  </si>
  <si>
    <t>les formules</t>
  </si>
  <si>
    <t>Hors impression</t>
  </si>
  <si>
    <t/>
  </si>
  <si>
    <t>Annexe 1</t>
  </si>
  <si>
    <t>1- Liste des activités</t>
  </si>
  <si>
    <t>A4. RECEPTION DU VEHICULE</t>
  </si>
  <si>
    <t>Restituer le véhicule</t>
  </si>
  <si>
    <t>Maintenance des véhicules  Option C : MOTOCYCLES</t>
  </si>
  <si>
    <t>ALATTE Maëlly</t>
  </si>
  <si>
    <t>COUDERT Liam</t>
  </si>
  <si>
    <t>HAUCHECORNE Chloé</t>
  </si>
  <si>
    <t>MAILLOT Lucas</t>
  </si>
  <si>
    <t>MULLER Malo</t>
  </si>
  <si>
    <t>Niveau à atteindre en PFMP</t>
  </si>
  <si>
    <t>Niveau atteint en fin de PFMP</t>
  </si>
  <si>
    <t>ANNEXE PÉDAGOGIQUE A LA CONVENTION DE PFMP</t>
  </si>
  <si>
    <t>Préparer le véhicule et l'intervention</t>
  </si>
  <si>
    <t>Effectuer les contrôles définis par la procédure (Intervention périodique)</t>
  </si>
  <si>
    <t>Situations de travail à réaliser</t>
  </si>
  <si>
    <t xml:space="preserve">Situations de travail à réaliser </t>
  </si>
  <si>
    <t>Compétences</t>
  </si>
  <si>
    <t>Le véhicule est "décaissé" et/ou préparé à la livraison.</t>
  </si>
  <si>
    <t>correctement effectuées.</t>
  </si>
  <si>
    <t>Résultats attendus</t>
  </si>
  <si>
    <t>Les éléments sont remplacés</t>
  </si>
  <si>
    <t>correctement.</t>
  </si>
  <si>
    <t>Les déposes et reposes sont</t>
  </si>
  <si>
    <t>Les déposes, reposes et réparations sont</t>
  </si>
  <si>
    <t>Les données collectées sur l'OR, le véhicule permettent la réalisation de l'intervention.</t>
  </si>
  <si>
    <t>La liste est identifiée.</t>
  </si>
  <si>
    <t>Tous les contrôles sont réalisés.</t>
  </si>
  <si>
    <t>Les anomalies sont signalées.</t>
  </si>
  <si>
    <t>Niveau à atteindre PFMP précédente</t>
  </si>
  <si>
    <t>La purge est correcte.</t>
  </si>
  <si>
    <t>La vidange est réalisée</t>
  </si>
  <si>
    <t>Suite ----&gt;</t>
  </si>
  <si>
    <t>Suite de l'annexe 1</t>
  </si>
  <si>
    <t>Situations de travail à réaliser dans la 3ème PÉRIODE DE PFMP</t>
  </si>
  <si>
    <t>Préparer son intervention</t>
  </si>
  <si>
    <t>Remplacer les éléments définis par la procédure</t>
  </si>
  <si>
    <t>DIAGNOSTIC D'UN SYSTÈME PILOTÉ</t>
  </si>
  <si>
    <t>DIAGNOSTIC</t>
  </si>
  <si>
    <t>Les contrôles sont effectuées.</t>
  </si>
  <si>
    <t>Les documents sont renseignés.</t>
  </si>
  <si>
    <t>Les pièces et produits sont collectés sans omission.</t>
  </si>
  <si>
    <t>Les équipements et outillages sont adaptés à l'intervention.</t>
  </si>
  <si>
    <t>Les différents cadres de l'O.R. sont complétés sans erreur.</t>
  </si>
  <si>
    <t>Les indicateurs de maintenance sont remis à jour.</t>
  </si>
  <si>
    <t>Les résultats sont exprimés avec la précision attendue.</t>
  </si>
  <si>
    <t>Les écarts ou incohérences sont signalés.</t>
  </si>
  <si>
    <t>Les sous-ensembles, éléments en cause sont identifiés.</t>
  </si>
  <si>
    <t>Le dysfonctionnement, l'anomalie sont constatés.</t>
  </si>
  <si>
    <t>aux préconisations.</t>
  </si>
  <si>
    <t>Les réglages sont conformes</t>
  </si>
  <si>
    <t>Préparer un véhicule pour la livraison.</t>
  </si>
  <si>
    <t>Prendre connaissance de l'ordre de réparation.</t>
  </si>
  <si>
    <t>Les données sont collectées sur l'OR.</t>
  </si>
  <si>
    <t>C35.3</t>
  </si>
  <si>
    <t>C11.1</t>
  </si>
  <si>
    <r>
      <rPr>
        <b/>
        <u/>
        <sz val="12"/>
        <rFont val="Arial"/>
        <family val="2"/>
      </rPr>
      <t xml:space="preserve">2- Limites d’intervention pour la PFMP
</t>
    </r>
    <r>
      <rPr>
        <b/>
        <sz val="11.5"/>
        <rFont val="Arial"/>
        <family val="2"/>
      </rPr>
      <t xml:space="preserve">
- L’apprenant(e) doit être équipé d’une tenue de travail conforme à la réglementation (chaussures de sécurité et bleu de travail) ;
- L’apprenant(e)  n’est pas autorisé à utiliser des machines et des outillages utilisant des énergies électriques, pneumatiques et hydrauliques en autonomie ;
- L’apprenant(e) ne doit pas exécuter des tâches professionnelles sans le contrôle du tuteur de l'entreprise ;
- L’apprenant(e) n’est pas autorisé à utiliser des moyens de levage (chèvre, treuil…) en autonomie.
</t>
    </r>
    <r>
      <rPr>
        <b/>
        <sz val="11.5"/>
        <rFont val="Wingdings 2"/>
        <family val="1"/>
        <charset val="2"/>
      </rPr>
      <t>E</t>
    </r>
    <r>
      <rPr>
        <b/>
        <sz val="11.5"/>
        <rFont val="Arial"/>
        <family val="2"/>
      </rPr>
      <t xml:space="preserve"> Il est vivement conseillé d’insister sur les risques professionnels et sur les règles de sécurité.</t>
    </r>
  </si>
  <si>
    <t>NOM - Prémon 1</t>
  </si>
  <si>
    <t>NOM - Prémon 2</t>
  </si>
  <si>
    <t>NOM - Prémon 3</t>
  </si>
  <si>
    <t>NOM - Prémon 4</t>
  </si>
  <si>
    <t>NOM - Prémon 5</t>
  </si>
  <si>
    <t>NOM - Prémon 6</t>
  </si>
  <si>
    <t>NOM - Prémon 7</t>
  </si>
  <si>
    <t>NOM - Prémon 8</t>
  </si>
  <si>
    <t>NOM - Prémon 9</t>
  </si>
  <si>
    <t>NOM - Prémon 10</t>
  </si>
  <si>
    <r>
      <t xml:space="preserve">1 MV MC
</t>
    </r>
    <r>
      <rPr>
        <b/>
        <sz val="16"/>
        <rFont val="Arial"/>
        <family val="2"/>
      </rPr>
      <t>3</t>
    </r>
    <r>
      <rPr>
        <b/>
        <vertAlign val="superscript"/>
        <sz val="16"/>
        <rFont val="Arial"/>
        <family val="2"/>
      </rPr>
      <t>ème</t>
    </r>
    <r>
      <rPr>
        <b/>
        <sz val="16"/>
        <rFont val="Arial"/>
        <family val="2"/>
      </rPr>
      <t xml:space="preserve"> PFMP</t>
    </r>
  </si>
  <si>
    <t>POSITIONNEMENT DE L'APPRENANT(E)   - 3ème PERIODE  de PFMP</t>
  </si>
  <si>
    <r>
      <t>POSITIONNEMENT DE L'APPRENANT(E)   - 3</t>
    </r>
    <r>
      <rPr>
        <b/>
        <vertAlign val="superscript"/>
        <sz val="12"/>
        <rFont val="Arial"/>
        <family val="2"/>
      </rPr>
      <t>ème</t>
    </r>
    <r>
      <rPr>
        <b/>
        <sz val="12"/>
        <rFont val="Arial"/>
        <family val="2"/>
      </rPr>
      <t xml:space="preserve"> PERIODE  de PFMP</t>
    </r>
  </si>
  <si>
    <t>PREMIÈRE BACCALAURÉAT PROFESSIONNEL</t>
  </si>
  <si>
    <t>La liste des activités à confier à l'apprenant(e) est présentée dans un tableau dans lequel est identifié :</t>
  </si>
</sst>
</file>

<file path=xl/styles.xml><?xml version="1.0" encoding="utf-8"?>
<styleSheet xmlns="http://schemas.openxmlformats.org/spreadsheetml/2006/main">
  <fonts count="34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sz val="7"/>
      <name val="Arial"/>
      <family val="2"/>
    </font>
    <font>
      <b/>
      <u/>
      <sz val="13"/>
      <name val="Verdana"/>
      <family val="2"/>
    </font>
    <font>
      <b/>
      <sz val="13"/>
      <name val="Verdana"/>
      <family val="2"/>
    </font>
    <font>
      <b/>
      <u/>
      <sz val="1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b/>
      <u/>
      <sz val="12"/>
      <name val="Arial"/>
      <family val="2"/>
    </font>
    <font>
      <b/>
      <u/>
      <sz val="14"/>
      <name val="Arial"/>
      <family val="2"/>
    </font>
    <font>
      <sz val="10"/>
      <color indexed="8"/>
      <name val="Arial"/>
      <family val="2"/>
    </font>
    <font>
      <u/>
      <sz val="10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b/>
      <u/>
      <sz val="10"/>
      <name val="Verdana"/>
      <family val="2"/>
    </font>
    <font>
      <b/>
      <sz val="10"/>
      <name val="Verdana"/>
      <family val="2"/>
    </font>
    <font>
      <b/>
      <sz val="14"/>
      <name val="Arial"/>
      <family val="2"/>
    </font>
    <font>
      <b/>
      <sz val="16"/>
      <name val="Arial"/>
      <family val="2"/>
    </font>
    <font>
      <b/>
      <vertAlign val="superscript"/>
      <sz val="16"/>
      <name val="Arial"/>
      <family val="2"/>
    </font>
    <font>
      <sz val="8"/>
      <color indexed="8"/>
      <name val="Arial"/>
      <family val="2"/>
    </font>
    <font>
      <sz val="10"/>
      <name val="Times New Roman"/>
      <family val="1"/>
    </font>
    <font>
      <b/>
      <i/>
      <sz val="10"/>
      <name val="Arial"/>
      <family val="2"/>
    </font>
    <font>
      <b/>
      <vertAlign val="superscript"/>
      <sz val="12"/>
      <name val="Arial"/>
      <family val="2"/>
    </font>
    <font>
      <b/>
      <sz val="11.5"/>
      <name val="Arial"/>
      <family val="2"/>
    </font>
    <font>
      <b/>
      <sz val="11.5"/>
      <name val="Wingdings 2"/>
      <family val="1"/>
      <charset val="2"/>
    </font>
  </fonts>
  <fills count="30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22"/>
      </patternFill>
    </fill>
    <fill>
      <patternFill patternType="solid">
        <fgColor theme="9" tint="0.59999389629810485"/>
        <bgColor indexed="22"/>
      </patternFill>
    </fill>
    <fill>
      <patternFill patternType="solid">
        <fgColor theme="9" tint="0.79998168889431442"/>
        <bgColor indexed="22"/>
      </patternFill>
    </fill>
    <fill>
      <patternFill patternType="solid">
        <fgColor theme="8" tint="0.59999389629810485"/>
        <bgColor indexed="22"/>
      </patternFill>
    </fill>
    <fill>
      <patternFill patternType="solid">
        <fgColor rgb="FFC0C0C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22"/>
      </patternFill>
    </fill>
    <fill>
      <patternFill patternType="solid">
        <fgColor theme="2" tint="-0.249977111117893"/>
        <bgColor indexed="22"/>
      </patternFill>
    </fill>
    <fill>
      <patternFill patternType="solid">
        <fgColor theme="2" tint="-9.9978637043366805E-2"/>
        <bgColor indexed="22"/>
      </patternFill>
    </fill>
    <fill>
      <patternFill patternType="solid">
        <fgColor theme="7" tint="0.59999389629810485"/>
        <bgColor indexed="22"/>
      </patternFill>
    </fill>
    <fill>
      <patternFill patternType="solid">
        <fgColor theme="7" tint="0.79998168889431442"/>
        <bgColor indexed="22"/>
      </patternFill>
    </fill>
  </fills>
  <borders count="7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68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2" borderId="4" xfId="0" applyFont="1" applyFill="1" applyBorder="1" applyAlignment="1">
      <alignment horizontal="center" wrapText="1"/>
    </xf>
    <xf numFmtId="0" fontId="2" fillId="5" borderId="4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4" borderId="4" xfId="0" applyFont="1" applyFill="1" applyBorder="1" applyAlignment="1">
      <alignment horizontal="center" wrapText="1"/>
    </xf>
    <xf numFmtId="0" fontId="11" fillId="0" borderId="0" xfId="0" applyFont="1" applyAlignment="1"/>
    <xf numFmtId="0" fontId="0" fillId="0" borderId="0" xfId="0" applyFill="1"/>
    <xf numFmtId="0" fontId="0" fillId="0" borderId="0" xfId="0" applyBorder="1"/>
    <xf numFmtId="0" fontId="10" fillId="0" borderId="0" xfId="0" applyFont="1" applyFill="1" applyAlignment="1">
      <alignment horizontal="center"/>
    </xf>
    <xf numFmtId="0" fontId="9" fillId="0" borderId="0" xfId="0" applyFont="1" applyAlignment="1" applyProtection="1"/>
    <xf numFmtId="0" fontId="2" fillId="0" borderId="4" xfId="0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 applyProtection="1">
      <alignment horizontal="left" vertical="center"/>
    </xf>
    <xf numFmtId="0" fontId="0" fillId="0" borderId="0" xfId="0" applyAlignment="1">
      <alignment wrapText="1"/>
    </xf>
    <xf numFmtId="0" fontId="12" fillId="0" borderId="18" xfId="0" applyFont="1" applyFill="1" applyBorder="1" applyAlignment="1" applyProtection="1">
      <alignment horizontal="center" vertical="center" wrapText="1"/>
      <protection locked="0"/>
    </xf>
    <xf numFmtId="0" fontId="12" fillId="0" borderId="19" xfId="0" applyFont="1" applyFill="1" applyBorder="1" applyAlignment="1" applyProtection="1">
      <alignment horizontal="center" vertical="center" wrapText="1"/>
      <protection locked="0"/>
    </xf>
    <xf numFmtId="0" fontId="12" fillId="0" borderId="20" xfId="0" applyFont="1" applyFill="1" applyBorder="1" applyAlignment="1" applyProtection="1">
      <alignment horizontal="center" vertical="center" wrapText="1"/>
      <protection locked="0"/>
    </xf>
    <xf numFmtId="0" fontId="12" fillId="0" borderId="21" xfId="0" applyFont="1" applyFill="1" applyBorder="1" applyAlignment="1" applyProtection="1">
      <alignment horizontal="center" vertical="center" wrapText="1"/>
      <protection locked="0"/>
    </xf>
    <xf numFmtId="0" fontId="12" fillId="0" borderId="22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/>
    <xf numFmtId="0" fontId="18" fillId="0" borderId="0" xfId="0" applyFont="1" applyFill="1"/>
    <xf numFmtId="0" fontId="9" fillId="0" borderId="0" xfId="0" applyFont="1" applyBorder="1" applyAlignment="1" applyProtection="1">
      <protection locked="0"/>
    </xf>
    <xf numFmtId="0" fontId="9" fillId="0" borderId="0" xfId="0" applyFont="1" applyAlignment="1" applyProtection="1">
      <alignment horizontal="right"/>
    </xf>
    <xf numFmtId="0" fontId="9" fillId="0" borderId="0" xfId="0" applyFont="1" applyBorder="1" applyAlignment="1" applyProtection="1"/>
    <xf numFmtId="0" fontId="18" fillId="0" borderId="0" xfId="0" applyFont="1" applyBorder="1"/>
    <xf numFmtId="0" fontId="9" fillId="0" borderId="0" xfId="0" applyFont="1" applyBorder="1" applyAlignment="1" applyProtection="1">
      <alignment horizontal="right"/>
    </xf>
    <xf numFmtId="0" fontId="0" fillId="0" borderId="0" xfId="0" applyAlignment="1"/>
    <xf numFmtId="0" fontId="0" fillId="0" borderId="0" xfId="0" applyFill="1" applyAlignment="1"/>
    <xf numFmtId="0" fontId="0" fillId="0" borderId="0" xfId="0" applyFill="1" applyBorder="1"/>
    <xf numFmtId="0" fontId="3" fillId="0" borderId="0" xfId="0" applyFont="1" applyAlignment="1"/>
    <xf numFmtId="0" fontId="12" fillId="0" borderId="0" xfId="0" applyFont="1" applyAlignment="1"/>
    <xf numFmtId="0" fontId="2" fillId="5" borderId="1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 applyProtection="1">
      <alignment horizontal="center" vertical="center" wrapText="1"/>
      <protection locked="0"/>
    </xf>
    <xf numFmtId="0" fontId="12" fillId="0" borderId="28" xfId="0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 applyProtection="1">
      <alignment horizontal="center" vertical="center" wrapText="1"/>
      <protection locked="0"/>
    </xf>
    <xf numFmtId="0" fontId="12" fillId="0" borderId="31" xfId="0" applyFont="1" applyFill="1" applyBorder="1" applyAlignment="1" applyProtection="1">
      <alignment horizontal="center" vertical="center" wrapText="1"/>
      <protection locked="0"/>
    </xf>
    <xf numFmtId="0" fontId="12" fillId="0" borderId="32" xfId="0" applyFont="1" applyFill="1" applyBorder="1" applyAlignment="1" applyProtection="1">
      <alignment horizontal="center" vertical="center" wrapText="1"/>
      <protection locked="0"/>
    </xf>
    <xf numFmtId="0" fontId="12" fillId="0" borderId="33" xfId="0" applyFont="1" applyFill="1" applyBorder="1" applyAlignment="1" applyProtection="1">
      <alignment horizontal="center" vertical="center" wrapText="1"/>
      <protection locked="0"/>
    </xf>
    <xf numFmtId="0" fontId="12" fillId="0" borderId="34" xfId="0" applyFont="1" applyFill="1" applyBorder="1" applyAlignment="1" applyProtection="1">
      <alignment horizontal="center" vertical="center" wrapText="1"/>
      <protection locked="0"/>
    </xf>
    <xf numFmtId="0" fontId="12" fillId="0" borderId="35" xfId="0" applyFont="1" applyFill="1" applyBorder="1" applyAlignment="1" applyProtection="1">
      <alignment horizontal="center" vertical="center" wrapText="1"/>
      <protection locked="0"/>
    </xf>
    <xf numFmtId="0" fontId="2" fillId="0" borderId="40" xfId="0" applyFont="1" applyBorder="1" applyAlignment="1" applyProtection="1">
      <alignment horizontal="center" vertical="center" wrapText="1"/>
    </xf>
    <xf numFmtId="0" fontId="2" fillId="0" borderId="41" xfId="0" applyFont="1" applyBorder="1" applyAlignment="1" applyProtection="1">
      <alignment horizontal="center" vertical="center" wrapText="1"/>
    </xf>
    <xf numFmtId="0" fontId="12" fillId="0" borderId="36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/>
    <xf numFmtId="0" fontId="16" fillId="0" borderId="0" xfId="0" applyFont="1" applyAlignment="1">
      <alignment wrapText="1"/>
    </xf>
    <xf numFmtId="0" fontId="12" fillId="0" borderId="29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>
      <alignment vertical="center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42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/>
    <xf numFmtId="0" fontId="22" fillId="0" borderId="0" xfId="0" applyFont="1" applyFill="1" applyAlignment="1">
      <alignment horizontal="center"/>
    </xf>
    <xf numFmtId="0" fontId="21" fillId="0" borderId="0" xfId="0" applyFont="1" applyBorder="1"/>
    <xf numFmtId="0" fontId="2" fillId="0" borderId="23" xfId="0" applyFon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0" fillId="0" borderId="4" xfId="0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>
      <alignment vertical="center"/>
    </xf>
    <xf numFmtId="0" fontId="8" fillId="7" borderId="28" xfId="0" applyFont="1" applyFill="1" applyBorder="1" applyAlignment="1">
      <alignment horizontal="center" vertical="center" wrapText="1"/>
    </xf>
    <xf numFmtId="0" fontId="8" fillId="7" borderId="13" xfId="0" applyFont="1" applyFill="1" applyBorder="1" applyAlignment="1">
      <alignment horizontal="center" vertical="center" wrapText="1"/>
    </xf>
    <xf numFmtId="0" fontId="2" fillId="0" borderId="39" xfId="0" applyFont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48" xfId="0" applyFont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17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2" fillId="0" borderId="59" xfId="0" applyFont="1" applyFill="1" applyBorder="1" applyAlignment="1" applyProtection="1">
      <alignment horizontal="center" vertical="center" wrapText="1"/>
      <protection locked="0"/>
    </xf>
    <xf numFmtId="0" fontId="12" fillId="0" borderId="60" xfId="0" applyFont="1" applyFill="1" applyBorder="1" applyAlignment="1" applyProtection="1">
      <alignment horizontal="center" vertical="center" wrapText="1"/>
      <protection locked="0"/>
    </xf>
    <xf numFmtId="0" fontId="2" fillId="0" borderId="58" xfId="0" applyFont="1" applyBorder="1" applyAlignment="1" applyProtection="1">
      <alignment horizontal="center" vertical="center" wrapText="1"/>
    </xf>
    <xf numFmtId="0" fontId="2" fillId="0" borderId="61" xfId="0" applyFont="1" applyBorder="1" applyAlignment="1" applyProtection="1">
      <alignment horizontal="center" vertical="center" wrapText="1"/>
    </xf>
    <xf numFmtId="0" fontId="2" fillId="0" borderId="62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54" xfId="0" applyFont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0" fontId="1" fillId="0" borderId="23" xfId="0" applyFont="1" applyFill="1" applyBorder="1" applyAlignment="1" applyProtection="1">
      <alignment vertical="center" wrapText="1"/>
    </xf>
    <xf numFmtId="0" fontId="1" fillId="7" borderId="42" xfId="0" applyFont="1" applyFill="1" applyBorder="1" applyAlignment="1">
      <alignment horizontal="left" vertical="center" wrapText="1"/>
    </xf>
    <xf numFmtId="0" fontId="1" fillId="7" borderId="42" xfId="0" applyFont="1" applyFill="1" applyBorder="1" applyAlignment="1">
      <alignment vertical="center" wrapText="1"/>
    </xf>
    <xf numFmtId="0" fontId="1" fillId="7" borderId="57" xfId="0" applyFont="1" applyFill="1" applyBorder="1" applyAlignment="1">
      <alignment horizontal="left" vertical="center" wrapText="1"/>
    </xf>
    <xf numFmtId="0" fontId="1" fillId="7" borderId="2" xfId="0" applyFont="1" applyFill="1" applyBorder="1" applyAlignment="1">
      <alignment horizontal="left" vertical="center" wrapText="1"/>
    </xf>
    <xf numFmtId="0" fontId="1" fillId="7" borderId="12" xfId="0" applyFont="1" applyFill="1" applyBorder="1" applyAlignment="1">
      <alignment vertical="center" wrapText="1"/>
    </xf>
    <xf numFmtId="0" fontId="1" fillId="7" borderId="12" xfId="0" applyFont="1" applyFill="1" applyBorder="1" applyAlignment="1">
      <alignment horizontal="left" vertical="center" wrapText="1"/>
    </xf>
    <xf numFmtId="0" fontId="1" fillId="7" borderId="17" xfId="0" applyFont="1" applyFill="1" applyBorder="1" applyAlignment="1">
      <alignment horizontal="left" vertical="center" wrapText="1"/>
    </xf>
    <xf numFmtId="0" fontId="1" fillId="7" borderId="55" xfId="0" applyFont="1" applyFill="1" applyBorder="1" applyAlignment="1">
      <alignment horizontal="left" vertical="center" wrapText="1"/>
    </xf>
    <xf numFmtId="0" fontId="4" fillId="0" borderId="0" xfId="0" applyFont="1" applyAlignment="1"/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23" fillId="0" borderId="0" xfId="0" applyFont="1" applyAlignment="1" applyProtection="1">
      <alignment horizontal="right"/>
    </xf>
    <xf numFmtId="0" fontId="1" fillId="0" borderId="0" xfId="0" applyFont="1"/>
    <xf numFmtId="0" fontId="24" fillId="0" borderId="0" xfId="0" applyFont="1" applyFill="1" applyAlignment="1">
      <alignment horizontal="center"/>
    </xf>
    <xf numFmtId="0" fontId="1" fillId="0" borderId="4" xfId="0" applyFont="1" applyFill="1" applyBorder="1" applyAlignment="1" applyProtection="1">
      <alignment horizontal="left" vertical="center" wrapText="1"/>
    </xf>
    <xf numFmtId="0" fontId="23" fillId="0" borderId="0" xfId="0" applyFont="1" applyBorder="1" applyAlignment="1" applyProtection="1">
      <alignment horizontal="right"/>
    </xf>
    <xf numFmtId="0" fontId="1" fillId="0" borderId="0" xfId="0" applyFont="1" applyBorder="1"/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2" fillId="8" borderId="56" xfId="0" applyFont="1" applyFill="1" applyBorder="1" applyAlignment="1">
      <alignment horizontal="left" vertical="center"/>
    </xf>
    <xf numFmtId="0" fontId="12" fillId="8" borderId="56" xfId="0" applyFont="1" applyFill="1" applyBorder="1" applyAlignment="1" applyProtection="1">
      <alignment horizontal="center" vertical="center" wrapText="1"/>
      <protection locked="0"/>
    </xf>
    <xf numFmtId="0" fontId="2" fillId="8" borderId="56" xfId="0" applyFont="1" applyFill="1" applyBorder="1" applyAlignment="1" applyProtection="1">
      <alignment horizontal="center" vertical="center" wrapText="1"/>
    </xf>
    <xf numFmtId="0" fontId="2" fillId="8" borderId="30" xfId="0" applyFont="1" applyFill="1" applyBorder="1" applyAlignment="1" applyProtection="1">
      <alignment horizontal="center" vertical="center" wrapText="1"/>
      <protection locked="0"/>
    </xf>
    <xf numFmtId="0" fontId="3" fillId="8" borderId="56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9" borderId="37" xfId="0" applyFont="1" applyFill="1" applyBorder="1" applyAlignment="1">
      <alignment horizontal="left" vertical="center"/>
    </xf>
    <xf numFmtId="0" fontId="7" fillId="9" borderId="37" xfId="0" applyFont="1" applyFill="1" applyBorder="1" applyAlignment="1">
      <alignment vertical="center"/>
    </xf>
    <xf numFmtId="0" fontId="7" fillId="9" borderId="38" xfId="0" applyFont="1" applyFill="1" applyBorder="1" applyAlignment="1">
      <alignment vertical="center"/>
    </xf>
    <xf numFmtId="0" fontId="3" fillId="11" borderId="43" xfId="0" applyFont="1" applyFill="1" applyBorder="1" applyAlignment="1">
      <alignment horizontal="left" vertical="center"/>
    </xf>
    <xf numFmtId="0" fontId="12" fillId="11" borderId="43" xfId="0" applyFont="1" applyFill="1" applyBorder="1" applyAlignment="1" applyProtection="1">
      <alignment horizontal="center" vertical="center" wrapText="1"/>
      <protection locked="0"/>
    </xf>
    <xf numFmtId="0" fontId="2" fillId="11" borderId="43" xfId="0" applyFont="1" applyFill="1" applyBorder="1" applyAlignment="1" applyProtection="1">
      <alignment horizontal="center" vertical="center" wrapText="1"/>
    </xf>
    <xf numFmtId="0" fontId="2" fillId="11" borderId="45" xfId="0" applyFont="1" applyFill="1" applyBorder="1" applyAlignment="1" applyProtection="1">
      <alignment horizontal="center" vertical="center" wrapText="1"/>
      <protection locked="0"/>
    </xf>
    <xf numFmtId="0" fontId="3" fillId="12" borderId="56" xfId="0" applyFont="1" applyFill="1" applyBorder="1" applyAlignment="1">
      <alignment horizontal="left" vertical="center"/>
    </xf>
    <xf numFmtId="0" fontId="12" fillId="12" borderId="56" xfId="0" applyFont="1" applyFill="1" applyBorder="1" applyAlignment="1" applyProtection="1">
      <alignment horizontal="center" vertical="center" wrapText="1"/>
      <protection locked="0"/>
    </xf>
    <xf numFmtId="0" fontId="2" fillId="12" borderId="56" xfId="0" applyFont="1" applyFill="1" applyBorder="1" applyAlignment="1" applyProtection="1">
      <alignment horizontal="center" vertical="center" wrapText="1"/>
    </xf>
    <xf numFmtId="0" fontId="2" fillId="12" borderId="30" xfId="0" applyFont="1" applyFill="1" applyBorder="1" applyAlignment="1" applyProtection="1">
      <alignment horizontal="center" vertical="center" wrapText="1"/>
      <protection locked="0"/>
    </xf>
    <xf numFmtId="0" fontId="3" fillId="12" borderId="63" xfId="0" applyFont="1" applyFill="1" applyBorder="1" applyAlignment="1">
      <alignment horizontal="left" vertical="center"/>
    </xf>
    <xf numFmtId="0" fontId="3" fillId="10" borderId="47" xfId="0" applyFont="1" applyFill="1" applyBorder="1" applyAlignment="1">
      <alignment horizontal="left" vertical="center"/>
    </xf>
    <xf numFmtId="0" fontId="12" fillId="10" borderId="47" xfId="0" applyFont="1" applyFill="1" applyBorder="1" applyAlignment="1" applyProtection="1">
      <alignment horizontal="center" vertical="center" wrapText="1"/>
      <protection locked="0"/>
    </xf>
    <xf numFmtId="0" fontId="2" fillId="10" borderId="47" xfId="0" applyFont="1" applyFill="1" applyBorder="1" applyAlignment="1" applyProtection="1">
      <alignment horizontal="center" vertical="center" wrapText="1"/>
    </xf>
    <xf numFmtId="0" fontId="2" fillId="10" borderId="1" xfId="0" applyFont="1" applyFill="1" applyBorder="1" applyAlignment="1" applyProtection="1">
      <alignment horizontal="center" vertical="center" wrapText="1"/>
      <protection locked="0"/>
    </xf>
    <xf numFmtId="0" fontId="3" fillId="13" borderId="56" xfId="0" applyFont="1" applyFill="1" applyBorder="1" applyAlignment="1">
      <alignment horizontal="left" vertical="center"/>
    </xf>
    <xf numFmtId="0" fontId="12" fillId="13" borderId="56" xfId="0" applyFont="1" applyFill="1" applyBorder="1" applyAlignment="1" applyProtection="1">
      <alignment horizontal="center" vertical="center" wrapText="1"/>
      <protection locked="0"/>
    </xf>
    <xf numFmtId="0" fontId="2" fillId="13" borderId="56" xfId="0" applyFont="1" applyFill="1" applyBorder="1" applyAlignment="1" applyProtection="1">
      <alignment horizontal="center" vertical="center" wrapText="1"/>
    </xf>
    <xf numFmtId="0" fontId="2" fillId="13" borderId="30" xfId="0" applyFont="1" applyFill="1" applyBorder="1" applyAlignment="1" applyProtection="1">
      <alignment horizontal="center" vertical="center" wrapText="1"/>
      <protection locked="0"/>
    </xf>
    <xf numFmtId="0" fontId="7" fillId="9" borderId="23" xfId="0" applyFont="1" applyFill="1" applyBorder="1" applyAlignment="1" applyProtection="1">
      <alignment vertical="center"/>
    </xf>
    <xf numFmtId="0" fontId="20" fillId="9" borderId="25" xfId="0" applyFont="1" applyFill="1" applyBorder="1" applyAlignment="1" applyProtection="1">
      <alignment vertical="center"/>
    </xf>
    <xf numFmtId="0" fontId="7" fillId="9" borderId="25" xfId="0" applyFont="1" applyFill="1" applyBorder="1" applyAlignment="1" applyProtection="1">
      <alignment vertical="center"/>
    </xf>
    <xf numFmtId="0" fontId="7" fillId="9" borderId="26" xfId="0" applyFont="1" applyFill="1" applyBorder="1" applyAlignment="1" applyProtection="1">
      <alignment vertical="center"/>
    </xf>
    <xf numFmtId="0" fontId="7" fillId="8" borderId="23" xfId="0" applyFont="1" applyFill="1" applyBorder="1" applyAlignment="1" applyProtection="1">
      <alignment vertical="center"/>
    </xf>
    <xf numFmtId="0" fontId="20" fillId="8" borderId="25" xfId="0" applyFont="1" applyFill="1" applyBorder="1" applyAlignment="1" applyProtection="1">
      <alignment vertical="center"/>
    </xf>
    <xf numFmtId="0" fontId="7" fillId="8" borderId="25" xfId="0" applyFont="1" applyFill="1" applyBorder="1" applyAlignment="1" applyProtection="1">
      <alignment vertical="center"/>
    </xf>
    <xf numFmtId="0" fontId="7" fillId="8" borderId="26" xfId="0" applyFont="1" applyFill="1" applyBorder="1" applyAlignment="1" applyProtection="1">
      <alignment vertical="center"/>
    </xf>
    <xf numFmtId="0" fontId="6" fillId="14" borderId="23" xfId="0" applyFont="1" applyFill="1" applyBorder="1" applyAlignment="1" applyProtection="1">
      <alignment vertical="center"/>
    </xf>
    <xf numFmtId="0" fontId="3" fillId="14" borderId="25" xfId="0" applyFont="1" applyFill="1" applyBorder="1" applyAlignment="1" applyProtection="1">
      <alignment vertical="center"/>
    </xf>
    <xf numFmtId="0" fontId="6" fillId="14" borderId="25" xfId="0" applyFont="1" applyFill="1" applyBorder="1" applyAlignment="1" applyProtection="1">
      <alignment vertical="center"/>
    </xf>
    <xf numFmtId="0" fontId="2" fillId="14" borderId="25" xfId="0" applyFont="1" applyFill="1" applyBorder="1" applyAlignment="1" applyProtection="1">
      <alignment vertical="center"/>
    </xf>
    <xf numFmtId="0" fontId="6" fillId="14" borderId="26" xfId="0" applyFont="1" applyFill="1" applyBorder="1" applyAlignment="1" applyProtection="1">
      <alignment vertical="center"/>
    </xf>
    <xf numFmtId="0" fontId="7" fillId="14" borderId="23" xfId="0" applyFont="1" applyFill="1" applyBorder="1" applyAlignment="1" applyProtection="1">
      <alignment vertical="center"/>
    </xf>
    <xf numFmtId="0" fontId="20" fillId="14" borderId="25" xfId="0" applyFont="1" applyFill="1" applyBorder="1" applyAlignment="1" applyProtection="1">
      <alignment vertical="center"/>
    </xf>
    <xf numFmtId="0" fontId="7" fillId="14" borderId="25" xfId="0" applyFont="1" applyFill="1" applyBorder="1" applyAlignment="1" applyProtection="1">
      <alignment vertical="center"/>
    </xf>
    <xf numFmtId="0" fontId="7" fillId="14" borderId="26" xfId="0" applyFont="1" applyFill="1" applyBorder="1" applyAlignment="1" applyProtection="1">
      <alignment vertical="center"/>
    </xf>
    <xf numFmtId="0" fontId="7" fillId="15" borderId="23" xfId="0" applyFont="1" applyFill="1" applyBorder="1" applyAlignment="1" applyProtection="1">
      <alignment vertical="center"/>
    </xf>
    <xf numFmtId="0" fontId="20" fillId="15" borderId="25" xfId="0" applyFont="1" applyFill="1" applyBorder="1" applyAlignment="1" applyProtection="1">
      <alignment vertical="center"/>
    </xf>
    <xf numFmtId="0" fontId="7" fillId="15" borderId="25" xfId="0" applyFont="1" applyFill="1" applyBorder="1" applyAlignment="1" applyProtection="1">
      <alignment vertical="center"/>
    </xf>
    <xf numFmtId="0" fontId="7" fillId="15" borderId="26" xfId="0" applyFont="1" applyFill="1" applyBorder="1" applyAlignment="1" applyProtection="1">
      <alignment vertical="center"/>
    </xf>
    <xf numFmtId="0" fontId="6" fillId="15" borderId="23" xfId="0" applyFont="1" applyFill="1" applyBorder="1" applyAlignment="1" applyProtection="1">
      <alignment vertical="center"/>
    </xf>
    <xf numFmtId="0" fontId="3" fillId="15" borderId="25" xfId="0" applyFont="1" applyFill="1" applyBorder="1" applyAlignment="1" applyProtection="1">
      <alignment vertical="center"/>
    </xf>
    <xf numFmtId="0" fontId="6" fillId="15" borderId="25" xfId="0" applyFont="1" applyFill="1" applyBorder="1" applyAlignment="1" applyProtection="1">
      <alignment vertical="center"/>
    </xf>
    <xf numFmtId="0" fontId="6" fillId="15" borderId="26" xfId="0" applyFont="1" applyFill="1" applyBorder="1" applyAlignment="1" applyProtection="1">
      <alignment vertical="center"/>
    </xf>
    <xf numFmtId="0" fontId="6" fillId="16" borderId="23" xfId="0" applyFont="1" applyFill="1" applyBorder="1" applyAlignment="1" applyProtection="1">
      <alignment vertical="center"/>
    </xf>
    <xf numFmtId="0" fontId="3" fillId="16" borderId="25" xfId="0" applyFont="1" applyFill="1" applyBorder="1" applyAlignment="1" applyProtection="1">
      <alignment vertical="center"/>
    </xf>
    <xf numFmtId="0" fontId="6" fillId="16" borderId="25" xfId="0" applyFont="1" applyFill="1" applyBorder="1" applyAlignment="1" applyProtection="1">
      <alignment vertical="center"/>
    </xf>
    <xf numFmtId="0" fontId="6" fillId="16" borderId="26" xfId="0" applyFont="1" applyFill="1" applyBorder="1" applyAlignment="1" applyProtection="1">
      <alignment vertical="center"/>
    </xf>
    <xf numFmtId="0" fontId="2" fillId="16" borderId="25" xfId="0" applyFont="1" applyFill="1" applyBorder="1" applyAlignment="1" applyProtection="1">
      <alignment vertical="center"/>
    </xf>
    <xf numFmtId="0" fontId="7" fillId="16" borderId="23" xfId="0" applyFont="1" applyFill="1" applyBorder="1" applyAlignment="1" applyProtection="1">
      <alignment vertical="center"/>
    </xf>
    <xf numFmtId="0" fontId="20" fillId="16" borderId="25" xfId="0" applyFont="1" applyFill="1" applyBorder="1" applyAlignment="1" applyProtection="1">
      <alignment vertical="center"/>
    </xf>
    <xf numFmtId="0" fontId="7" fillId="16" borderId="25" xfId="0" applyFont="1" applyFill="1" applyBorder="1" applyAlignment="1" applyProtection="1">
      <alignment vertical="center"/>
    </xf>
    <xf numFmtId="0" fontId="7" fillId="16" borderId="26" xfId="0" applyFont="1" applyFill="1" applyBorder="1" applyAlignment="1" applyProtection="1">
      <alignment vertical="center"/>
    </xf>
    <xf numFmtId="0" fontId="6" fillId="17" borderId="23" xfId="0" applyFont="1" applyFill="1" applyBorder="1" applyAlignment="1" applyProtection="1">
      <alignment vertical="center"/>
    </xf>
    <xf numFmtId="0" fontId="3" fillId="17" borderId="25" xfId="0" applyFont="1" applyFill="1" applyBorder="1" applyAlignment="1" applyProtection="1">
      <alignment vertical="center"/>
    </xf>
    <xf numFmtId="0" fontId="6" fillId="17" borderId="25" xfId="0" applyFont="1" applyFill="1" applyBorder="1" applyAlignment="1" applyProtection="1">
      <alignment vertical="center"/>
    </xf>
    <xf numFmtId="0" fontId="6" fillId="17" borderId="26" xfId="0" applyFont="1" applyFill="1" applyBorder="1" applyAlignment="1" applyProtection="1">
      <alignment vertical="center"/>
    </xf>
    <xf numFmtId="0" fontId="7" fillId="17" borderId="23" xfId="0" applyFont="1" applyFill="1" applyBorder="1" applyAlignment="1" applyProtection="1">
      <alignment vertical="center"/>
    </xf>
    <xf numFmtId="0" fontId="20" fillId="17" borderId="25" xfId="0" applyFont="1" applyFill="1" applyBorder="1" applyAlignment="1" applyProtection="1">
      <alignment vertical="center"/>
    </xf>
    <xf numFmtId="0" fontId="7" fillId="17" borderId="25" xfId="0" applyFont="1" applyFill="1" applyBorder="1" applyAlignment="1" applyProtection="1">
      <alignment vertical="center"/>
    </xf>
    <xf numFmtId="0" fontId="7" fillId="17" borderId="26" xfId="0" applyFont="1" applyFill="1" applyBorder="1" applyAlignment="1" applyProtection="1">
      <alignment vertical="center"/>
    </xf>
    <xf numFmtId="0" fontId="7" fillId="13" borderId="23" xfId="0" applyFont="1" applyFill="1" applyBorder="1" applyAlignment="1" applyProtection="1">
      <alignment vertical="center"/>
    </xf>
    <xf numFmtId="0" fontId="20" fillId="13" borderId="25" xfId="0" applyFont="1" applyFill="1" applyBorder="1" applyAlignment="1" applyProtection="1">
      <alignment vertical="center"/>
    </xf>
    <xf numFmtId="0" fontId="7" fillId="13" borderId="25" xfId="0" applyFont="1" applyFill="1" applyBorder="1" applyAlignment="1" applyProtection="1">
      <alignment vertical="center"/>
    </xf>
    <xf numFmtId="0" fontId="7" fillId="13" borderId="26" xfId="0" applyFont="1" applyFill="1" applyBorder="1" applyAlignment="1" applyProtection="1">
      <alignment vertical="center"/>
    </xf>
    <xf numFmtId="0" fontId="6" fillId="13" borderId="23" xfId="0" applyFont="1" applyFill="1" applyBorder="1" applyAlignment="1" applyProtection="1">
      <alignment vertical="center"/>
    </xf>
    <xf numFmtId="0" fontId="3" fillId="13" borderId="25" xfId="0" applyFont="1" applyFill="1" applyBorder="1" applyAlignment="1" applyProtection="1">
      <alignment vertical="center"/>
    </xf>
    <xf numFmtId="0" fontId="6" fillId="13" borderId="25" xfId="0" applyFont="1" applyFill="1" applyBorder="1" applyAlignment="1" applyProtection="1">
      <alignment vertical="center"/>
    </xf>
    <xf numFmtId="0" fontId="2" fillId="13" borderId="25" xfId="0" applyFont="1" applyFill="1" applyBorder="1" applyAlignment="1" applyProtection="1">
      <alignment vertical="center"/>
    </xf>
    <xf numFmtId="0" fontId="6" fillId="13" borderId="26" xfId="0" applyFont="1" applyFill="1" applyBorder="1" applyAlignment="1" applyProtection="1">
      <alignment vertical="center"/>
    </xf>
    <xf numFmtId="0" fontId="23" fillId="0" borderId="0" xfId="0" applyFont="1" applyAlignment="1" applyProtection="1">
      <alignment horizontal="center"/>
    </xf>
    <xf numFmtId="0" fontId="1" fillId="0" borderId="0" xfId="0" applyFont="1" applyAlignment="1">
      <alignment horizontal="center"/>
    </xf>
    <xf numFmtId="0" fontId="20" fillId="9" borderId="25" xfId="0" applyFont="1" applyFill="1" applyBorder="1" applyAlignment="1" applyProtection="1">
      <alignment horizontal="center" vertical="center"/>
    </xf>
    <xf numFmtId="0" fontId="20" fillId="8" borderId="25" xfId="0" applyFont="1" applyFill="1" applyBorder="1" applyAlignment="1" applyProtection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3" fillId="14" borderId="25" xfId="0" applyFont="1" applyFill="1" applyBorder="1" applyAlignment="1" applyProtection="1">
      <alignment horizontal="center" vertical="center"/>
    </xf>
    <xf numFmtId="0" fontId="3" fillId="15" borderId="25" xfId="0" applyFont="1" applyFill="1" applyBorder="1" applyAlignment="1" applyProtection="1">
      <alignment horizontal="center" vertical="center"/>
    </xf>
    <xf numFmtId="0" fontId="3" fillId="16" borderId="25" xfId="0" applyFont="1" applyFill="1" applyBorder="1" applyAlignment="1" applyProtection="1">
      <alignment horizontal="center" vertical="center"/>
    </xf>
    <xf numFmtId="0" fontId="4" fillId="0" borderId="67" xfId="0" applyFont="1" applyBorder="1" applyAlignment="1">
      <alignment horizontal="center" wrapText="1"/>
    </xf>
    <xf numFmtId="0" fontId="4" fillId="0" borderId="65" xfId="0" applyFont="1" applyBorder="1" applyAlignment="1">
      <alignment horizontal="center" vertical="top" wrapText="1"/>
    </xf>
    <xf numFmtId="0" fontId="4" fillId="0" borderId="66" xfId="0" applyFont="1" applyBorder="1" applyAlignment="1">
      <alignment horizontal="center" vertical="center" wrapText="1"/>
    </xf>
    <xf numFmtId="0" fontId="3" fillId="17" borderId="25" xfId="0" applyFont="1" applyFill="1" applyBorder="1" applyAlignment="1" applyProtection="1">
      <alignment horizontal="center" vertical="center"/>
    </xf>
    <xf numFmtId="0" fontId="3" fillId="13" borderId="25" xfId="0" applyFont="1" applyFill="1" applyBorder="1" applyAlignment="1" applyProtection="1">
      <alignment horizontal="center" vertical="center"/>
    </xf>
    <xf numFmtId="0" fontId="4" fillId="0" borderId="64" xfId="0" applyFont="1" applyBorder="1" applyAlignment="1">
      <alignment horizontal="center" vertical="center" wrapText="1"/>
    </xf>
    <xf numFmtId="0" fontId="3" fillId="13" borderId="5" xfId="0" applyFont="1" applyFill="1" applyBorder="1" applyAlignment="1" applyProtection="1">
      <alignment horizontal="center" vertical="center"/>
    </xf>
    <xf numFmtId="0" fontId="20" fillId="14" borderId="25" xfId="0" applyFont="1" applyFill="1" applyBorder="1" applyAlignment="1" applyProtection="1">
      <alignment horizontal="center" vertical="center"/>
    </xf>
    <xf numFmtId="0" fontId="4" fillId="0" borderId="67" xfId="0" applyFont="1" applyBorder="1" applyAlignment="1">
      <alignment horizontal="center" vertical="top" wrapText="1"/>
    </xf>
    <xf numFmtId="0" fontId="4" fillId="0" borderId="64" xfId="0" applyFont="1" applyBorder="1" applyAlignment="1">
      <alignment horizontal="center" wrapText="1"/>
    </xf>
    <xf numFmtId="0" fontId="4" fillId="0" borderId="40" xfId="0" applyFont="1" applyBorder="1" applyAlignment="1">
      <alignment horizontal="center" vertical="top" wrapText="1"/>
    </xf>
    <xf numFmtId="0" fontId="4" fillId="0" borderId="65" xfId="0" applyFont="1" applyBorder="1" applyAlignment="1">
      <alignment horizontal="center" wrapText="1"/>
    </xf>
    <xf numFmtId="0" fontId="4" fillId="0" borderId="23" xfId="0" applyFont="1" applyFill="1" applyBorder="1" applyAlignment="1" applyProtection="1">
      <alignment horizontal="center" vertical="center" wrapText="1"/>
    </xf>
    <xf numFmtId="0" fontId="6" fillId="14" borderId="25" xfId="0" applyFont="1" applyFill="1" applyBorder="1" applyAlignment="1" applyProtection="1">
      <alignment horizontal="center" vertical="center"/>
    </xf>
    <xf numFmtId="0" fontId="7" fillId="15" borderId="25" xfId="0" applyFont="1" applyFill="1" applyBorder="1" applyAlignment="1" applyProtection="1">
      <alignment horizontal="center" vertical="center"/>
    </xf>
    <xf numFmtId="0" fontId="7" fillId="16" borderId="25" xfId="0" applyFont="1" applyFill="1" applyBorder="1" applyAlignment="1" applyProtection="1">
      <alignment horizontal="center" vertical="center"/>
    </xf>
    <xf numFmtId="0" fontId="6" fillId="16" borderId="25" xfId="0" applyFont="1" applyFill="1" applyBorder="1" applyAlignment="1" applyProtection="1">
      <alignment horizontal="center" vertical="center"/>
    </xf>
    <xf numFmtId="0" fontId="7" fillId="17" borderId="25" xfId="0" applyFont="1" applyFill="1" applyBorder="1" applyAlignment="1" applyProtection="1">
      <alignment horizontal="center" vertical="center"/>
    </xf>
    <xf numFmtId="0" fontId="7" fillId="13" borderId="25" xfId="0" applyFont="1" applyFill="1" applyBorder="1" applyAlignment="1" applyProtection="1">
      <alignment horizontal="center" vertical="center"/>
    </xf>
    <xf numFmtId="0" fontId="6" fillId="13" borderId="25" xfId="0" applyFont="1" applyFill="1" applyBorder="1" applyAlignment="1" applyProtection="1">
      <alignment horizontal="center" vertical="center"/>
    </xf>
    <xf numFmtId="0" fontId="4" fillId="0" borderId="66" xfId="0" applyFont="1" applyFill="1" applyBorder="1" applyAlignment="1" applyProtection="1">
      <alignment horizontal="center" vertical="center" wrapText="1"/>
    </xf>
    <xf numFmtId="0" fontId="4" fillId="0" borderId="65" xfId="0" applyFont="1" applyFill="1" applyBorder="1" applyAlignment="1" applyProtection="1">
      <alignment horizontal="center" vertical="top" wrapText="1"/>
    </xf>
    <xf numFmtId="0" fontId="4" fillId="0" borderId="65" xfId="0" applyFont="1" applyFill="1" applyBorder="1" applyAlignment="1" applyProtection="1">
      <alignment horizont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left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5" fillId="0" borderId="7" xfId="0" applyFont="1" applyFill="1" applyBorder="1" applyAlignment="1">
      <alignment vertical="center" textRotation="90" wrapText="1"/>
    </xf>
    <xf numFmtId="0" fontId="2" fillId="10" borderId="47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center" vertical="center" textRotation="90" wrapText="1"/>
    </xf>
    <xf numFmtId="0" fontId="5" fillId="0" borderId="58" xfId="0" applyFont="1" applyFill="1" applyBorder="1" applyAlignment="1">
      <alignment horizontal="center" vertical="center" textRotation="90" wrapText="1"/>
    </xf>
    <xf numFmtId="0" fontId="4" fillId="0" borderId="39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left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" fillId="7" borderId="17" xfId="0" applyFont="1" applyFill="1" applyBorder="1" applyAlignment="1">
      <alignment vertical="center" wrapText="1"/>
    </xf>
    <xf numFmtId="0" fontId="12" fillId="0" borderId="68" xfId="0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 applyProtection="1">
      <alignment horizontal="center" vertical="center" wrapText="1"/>
      <protection locked="0"/>
    </xf>
    <xf numFmtId="0" fontId="8" fillId="7" borderId="54" xfId="0" applyFont="1" applyFill="1" applyBorder="1" applyAlignment="1">
      <alignment horizontal="center" vertical="center" wrapText="1"/>
    </xf>
    <xf numFmtId="0" fontId="1" fillId="7" borderId="9" xfId="0" applyFont="1" applyFill="1" applyBorder="1" applyAlignment="1">
      <alignment vertical="center" wrapText="1"/>
    </xf>
    <xf numFmtId="0" fontId="2" fillId="0" borderId="57" xfId="0" applyFont="1" applyBorder="1" applyAlignment="1" applyProtection="1">
      <alignment horizontal="center" vertical="center" wrapText="1"/>
    </xf>
    <xf numFmtId="0" fontId="2" fillId="0" borderId="69" xfId="0" applyFont="1" applyBorder="1" applyAlignment="1" applyProtection="1">
      <alignment horizontal="center" vertical="center" wrapText="1"/>
    </xf>
    <xf numFmtId="0" fontId="8" fillId="7" borderId="70" xfId="0" applyFont="1" applyFill="1" applyBorder="1" applyAlignment="1">
      <alignment horizontal="center" vertical="center" wrapText="1"/>
    </xf>
    <xf numFmtId="0" fontId="8" fillId="7" borderId="6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6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13" borderId="5" xfId="0" applyFont="1" applyFill="1" applyBorder="1" applyAlignment="1" applyProtection="1">
      <alignment vertical="center"/>
    </xf>
    <xf numFmtId="0" fontId="6" fillId="13" borderId="5" xfId="0" applyFont="1" applyFill="1" applyBorder="1" applyAlignment="1" applyProtection="1">
      <alignment vertical="center"/>
    </xf>
    <xf numFmtId="0" fontId="2" fillId="13" borderId="5" xfId="0" applyFont="1" applyFill="1" applyBorder="1" applyAlignment="1" applyProtection="1">
      <alignment vertical="center"/>
    </xf>
    <xf numFmtId="0" fontId="6" fillId="13" borderId="49" xfId="0" applyFont="1" applyFill="1" applyBorder="1" applyAlignment="1" applyProtection="1">
      <alignment vertical="center"/>
    </xf>
    <xf numFmtId="0" fontId="6" fillId="13" borderId="24" xfId="0" applyFont="1" applyFill="1" applyBorder="1" applyAlignment="1" applyProtection="1">
      <alignment vertical="center"/>
    </xf>
    <xf numFmtId="0" fontId="4" fillId="0" borderId="66" xfId="0" applyFont="1" applyBorder="1" applyAlignment="1">
      <alignment horizontal="center" vertical="top" wrapText="1"/>
    </xf>
    <xf numFmtId="1" fontId="1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13" borderId="56" xfId="0" applyFont="1" applyFill="1" applyBorder="1" applyAlignment="1" applyProtection="1">
      <alignment horizontal="center" vertical="center" wrapText="1"/>
      <protection locked="0"/>
    </xf>
    <xf numFmtId="0" fontId="2" fillId="13" borderId="5" xfId="0" applyFont="1" applyFill="1" applyBorder="1" applyAlignment="1" applyProtection="1">
      <alignment horizontal="center" vertical="center" wrapText="1"/>
      <protection locked="0"/>
    </xf>
    <xf numFmtId="0" fontId="2" fillId="12" borderId="56" xfId="0" applyFont="1" applyFill="1" applyBorder="1" applyAlignment="1" applyProtection="1">
      <alignment horizontal="center" vertical="center" wrapText="1"/>
      <protection locked="0"/>
    </xf>
    <xf numFmtId="0" fontId="2" fillId="12" borderId="5" xfId="0" applyFont="1" applyFill="1" applyBorder="1" applyAlignment="1" applyProtection="1">
      <alignment horizontal="center" vertical="center" wrapText="1"/>
      <protection locked="0"/>
    </xf>
    <xf numFmtId="0" fontId="2" fillId="8" borderId="56" xfId="0" applyFont="1" applyFill="1" applyBorder="1" applyAlignment="1" applyProtection="1">
      <alignment horizontal="center" vertical="center" wrapText="1"/>
      <protection locked="0"/>
    </xf>
    <xf numFmtId="0" fontId="2" fillId="8" borderId="5" xfId="0" applyFont="1" applyFill="1" applyBorder="1" applyAlignment="1" applyProtection="1">
      <alignment horizontal="center" vertical="center" wrapText="1"/>
      <protection locked="0"/>
    </xf>
    <xf numFmtId="0" fontId="2" fillId="11" borderId="37" xfId="0" applyFont="1" applyFill="1" applyBorder="1" applyAlignment="1" applyProtection="1">
      <alignment horizontal="center" vertical="center" wrapText="1"/>
      <protection locked="0"/>
    </xf>
    <xf numFmtId="0" fontId="8" fillId="0" borderId="40" xfId="0" applyFont="1" applyFill="1" applyBorder="1" applyAlignment="1" applyProtection="1">
      <alignment horizontal="center" vertical="center" wrapText="1"/>
    </xf>
    <xf numFmtId="0" fontId="1" fillId="0" borderId="40" xfId="0" applyFont="1" applyFill="1" applyBorder="1" applyAlignment="1" applyProtection="1">
      <alignment horizontal="left" vertical="center" wrapText="1"/>
    </xf>
    <xf numFmtId="0" fontId="2" fillId="0" borderId="24" xfId="0" applyFont="1" applyFill="1" applyBorder="1" applyAlignment="1" applyProtection="1">
      <alignment horizontal="center" vertical="center" wrapText="1"/>
    </xf>
    <xf numFmtId="0" fontId="4" fillId="0" borderId="4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Alignment="1"/>
    <xf numFmtId="0" fontId="10" fillId="0" borderId="5" xfId="0" applyFont="1" applyFill="1" applyBorder="1" applyAlignment="1" applyProtection="1">
      <alignment horizontal="center" vertical="center"/>
    </xf>
    <xf numFmtId="0" fontId="10" fillId="0" borderId="5" xfId="0" applyFont="1" applyFill="1" applyBorder="1" applyAlignment="1" applyProtection="1">
      <alignment horizontal="left" vertical="center"/>
    </xf>
    <xf numFmtId="0" fontId="10" fillId="0" borderId="5" xfId="0" applyFont="1" applyFill="1" applyBorder="1" applyAlignment="1" applyProtection="1">
      <alignment horizontal="center" vertical="center"/>
      <protection locked="0"/>
    </xf>
    <xf numFmtId="0" fontId="9" fillId="0" borderId="5" xfId="0" applyFont="1" applyFill="1" applyBorder="1" applyAlignment="1" applyProtection="1">
      <alignment horizontal="center" vertical="center"/>
    </xf>
    <xf numFmtId="0" fontId="4" fillId="0" borderId="4" xfId="0" applyFont="1" applyBorder="1" applyAlignment="1">
      <alignment horizontal="center" vertical="top" wrapText="1"/>
    </xf>
    <xf numFmtId="0" fontId="19" fillId="0" borderId="44" xfId="0" applyFont="1" applyFill="1" applyBorder="1" applyAlignment="1">
      <alignment vertical="center"/>
    </xf>
    <xf numFmtId="0" fontId="2" fillId="9" borderId="72" xfId="0" applyFont="1" applyFill="1" applyBorder="1" applyAlignment="1">
      <alignment vertical="center"/>
    </xf>
    <xf numFmtId="0" fontId="3" fillId="8" borderId="63" xfId="0" applyFont="1" applyFill="1" applyBorder="1" applyAlignment="1">
      <alignment vertical="center"/>
    </xf>
    <xf numFmtId="0" fontId="1" fillId="0" borderId="46" xfId="0" applyFont="1" applyFill="1" applyBorder="1" applyAlignment="1">
      <alignment vertical="center" wrapText="1"/>
    </xf>
    <xf numFmtId="0" fontId="3" fillId="13" borderId="63" xfId="0" applyFont="1" applyFill="1" applyBorder="1" applyAlignment="1">
      <alignment horizontal="left" vertical="center"/>
    </xf>
    <xf numFmtId="0" fontId="8" fillId="7" borderId="69" xfId="0" applyFont="1" applyFill="1" applyBorder="1" applyAlignment="1">
      <alignment horizontal="center" vertical="center" wrapText="1"/>
    </xf>
    <xf numFmtId="0" fontId="2" fillId="11" borderId="52" xfId="0" applyFont="1" applyFill="1" applyBorder="1" applyAlignment="1">
      <alignment horizontal="left" vertical="center"/>
    </xf>
    <xf numFmtId="0" fontId="8" fillId="7" borderId="10" xfId="0" applyFont="1" applyFill="1" applyBorder="1" applyAlignment="1">
      <alignment horizontal="center" vertical="center" wrapText="1"/>
    </xf>
    <xf numFmtId="0" fontId="2" fillId="19" borderId="72" xfId="0" applyFont="1" applyFill="1" applyBorder="1" applyAlignment="1">
      <alignment vertical="center"/>
    </xf>
    <xf numFmtId="0" fontId="2" fillId="19" borderId="37" xfId="0" applyFont="1" applyFill="1" applyBorder="1" applyAlignment="1">
      <alignment horizontal="left" vertical="center"/>
    </xf>
    <xf numFmtId="0" fontId="7" fillId="19" borderId="37" xfId="0" applyFont="1" applyFill="1" applyBorder="1" applyAlignment="1">
      <alignment vertical="center"/>
    </xf>
    <xf numFmtId="0" fontId="7" fillId="19" borderId="38" xfId="0" applyFont="1" applyFill="1" applyBorder="1" applyAlignment="1">
      <alignment vertical="center"/>
    </xf>
    <xf numFmtId="0" fontId="3" fillId="20" borderId="63" xfId="0" applyFont="1" applyFill="1" applyBorder="1" applyAlignment="1">
      <alignment vertical="center"/>
    </xf>
    <xf numFmtId="0" fontId="2" fillId="20" borderId="56" xfId="0" applyFont="1" applyFill="1" applyBorder="1" applyAlignment="1">
      <alignment horizontal="left" vertical="center"/>
    </xf>
    <xf numFmtId="0" fontId="12" fillId="20" borderId="56" xfId="0" applyFont="1" applyFill="1" applyBorder="1" applyAlignment="1" applyProtection="1">
      <alignment horizontal="center" vertical="center" wrapText="1"/>
      <protection locked="0"/>
    </xf>
    <xf numFmtId="0" fontId="2" fillId="20" borderId="5" xfId="0" applyFont="1" applyFill="1" applyBorder="1" applyAlignment="1" applyProtection="1">
      <alignment horizontal="center" vertical="center" wrapText="1"/>
      <protection locked="0"/>
    </xf>
    <xf numFmtId="0" fontId="2" fillId="20" borderId="56" xfId="0" applyFont="1" applyFill="1" applyBorder="1" applyAlignment="1" applyProtection="1">
      <alignment horizontal="center" vertical="center" wrapText="1"/>
    </xf>
    <xf numFmtId="0" fontId="2" fillId="20" borderId="30" xfId="0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Fill="1" applyBorder="1" applyAlignment="1" applyProtection="1">
      <alignment horizontal="center" vertical="center" wrapText="1"/>
      <protection locked="0"/>
    </xf>
    <xf numFmtId="0" fontId="2" fillId="10" borderId="47" xfId="0" applyFont="1" applyFill="1" applyBorder="1" applyAlignment="1" applyProtection="1">
      <alignment horizontal="center" vertical="center" wrapText="1"/>
      <protection locked="0"/>
    </xf>
    <xf numFmtId="0" fontId="1" fillId="7" borderId="16" xfId="0" applyFont="1" applyFill="1" applyBorder="1" applyAlignment="1">
      <alignment vertical="center" wrapText="1"/>
    </xf>
    <xf numFmtId="0" fontId="12" fillId="0" borderId="73" xfId="0" applyFont="1" applyFill="1" applyBorder="1" applyAlignment="1" applyProtection="1">
      <alignment horizontal="center" vertical="center" wrapText="1"/>
      <protection locked="0"/>
    </xf>
    <xf numFmtId="0" fontId="3" fillId="21" borderId="63" xfId="0" applyFont="1" applyFill="1" applyBorder="1" applyAlignment="1">
      <alignment horizontal="left" vertical="center"/>
    </xf>
    <xf numFmtId="0" fontId="3" fillId="21" borderId="56" xfId="0" applyFont="1" applyFill="1" applyBorder="1" applyAlignment="1">
      <alignment horizontal="left" vertical="center"/>
    </xf>
    <xf numFmtId="0" fontId="12" fillId="21" borderId="56" xfId="0" applyFont="1" applyFill="1" applyBorder="1" applyAlignment="1" applyProtection="1">
      <alignment horizontal="center" vertical="center" wrapText="1"/>
      <protection locked="0"/>
    </xf>
    <xf numFmtId="0" fontId="2" fillId="21" borderId="5" xfId="0" applyFont="1" applyFill="1" applyBorder="1" applyAlignment="1" applyProtection="1">
      <alignment horizontal="center" vertical="center" wrapText="1"/>
      <protection locked="0"/>
    </xf>
    <xf numFmtId="0" fontId="2" fillId="21" borderId="56" xfId="0" applyFont="1" applyFill="1" applyBorder="1" applyAlignment="1" applyProtection="1">
      <alignment horizontal="center" vertical="center" wrapText="1"/>
    </xf>
    <xf numFmtId="0" fontId="2" fillId="21" borderId="30" xfId="0" applyFont="1" applyFill="1" applyBorder="1" applyAlignment="1" applyProtection="1">
      <alignment horizontal="center" vertical="center" wrapText="1"/>
      <protection locked="0"/>
    </xf>
    <xf numFmtId="0" fontId="2" fillId="22" borderId="47" xfId="0" applyFont="1" applyFill="1" applyBorder="1" applyAlignment="1">
      <alignment horizontal="left" vertical="center"/>
    </xf>
    <xf numFmtId="0" fontId="3" fillId="22" borderId="47" xfId="0" applyFont="1" applyFill="1" applyBorder="1" applyAlignment="1">
      <alignment horizontal="left" vertical="center"/>
    </xf>
    <xf numFmtId="0" fontId="12" fillId="22" borderId="47" xfId="0" applyFont="1" applyFill="1" applyBorder="1" applyAlignment="1" applyProtection="1">
      <alignment horizontal="center" vertical="center" wrapText="1"/>
      <protection locked="0"/>
    </xf>
    <xf numFmtId="0" fontId="2" fillId="22" borderId="47" xfId="0" applyFont="1" applyFill="1" applyBorder="1" applyAlignment="1" applyProtection="1">
      <alignment horizontal="center" vertical="center" wrapText="1"/>
      <protection locked="0"/>
    </xf>
    <xf numFmtId="0" fontId="2" fillId="22" borderId="47" xfId="0" applyFont="1" applyFill="1" applyBorder="1" applyAlignment="1" applyProtection="1">
      <alignment horizontal="center" vertical="center" wrapText="1"/>
    </xf>
    <xf numFmtId="0" fontId="2" fillId="22" borderId="1" xfId="0" applyFont="1" applyFill="1" applyBorder="1" applyAlignment="1" applyProtection="1">
      <alignment horizontal="center" vertical="center" wrapText="1"/>
      <protection locked="0"/>
    </xf>
    <xf numFmtId="0" fontId="3" fillId="23" borderId="63" xfId="0" applyFont="1" applyFill="1" applyBorder="1" applyAlignment="1">
      <alignment horizontal="left" vertical="center"/>
    </xf>
    <xf numFmtId="0" fontId="3" fillId="23" borderId="56" xfId="0" applyFont="1" applyFill="1" applyBorder="1" applyAlignment="1">
      <alignment horizontal="left" vertical="center"/>
    </xf>
    <xf numFmtId="0" fontId="12" fillId="23" borderId="56" xfId="0" applyFont="1" applyFill="1" applyBorder="1" applyAlignment="1" applyProtection="1">
      <alignment horizontal="center" vertical="center" wrapText="1"/>
      <protection locked="0"/>
    </xf>
    <xf numFmtId="0" fontId="2" fillId="23" borderId="5" xfId="0" applyFont="1" applyFill="1" applyBorder="1" applyAlignment="1" applyProtection="1">
      <alignment horizontal="center" vertical="center" wrapText="1"/>
      <protection locked="0"/>
    </xf>
    <xf numFmtId="0" fontId="2" fillId="23" borderId="56" xfId="0" applyFont="1" applyFill="1" applyBorder="1" applyAlignment="1" applyProtection="1">
      <alignment horizontal="center" vertical="center" wrapText="1"/>
    </xf>
    <xf numFmtId="0" fontId="2" fillId="23" borderId="30" xfId="0" applyFont="1" applyFill="1" applyBorder="1" applyAlignment="1" applyProtection="1">
      <alignment horizontal="center" vertical="center" wrapText="1"/>
      <protection locked="0"/>
    </xf>
    <xf numFmtId="0" fontId="2" fillId="24" borderId="47" xfId="0" applyFont="1" applyFill="1" applyBorder="1" applyAlignment="1">
      <alignment horizontal="left" vertical="center"/>
    </xf>
    <xf numFmtId="0" fontId="3" fillId="24" borderId="47" xfId="0" applyFont="1" applyFill="1" applyBorder="1" applyAlignment="1">
      <alignment horizontal="left" vertical="center"/>
    </xf>
    <xf numFmtId="0" fontId="12" fillId="24" borderId="47" xfId="0" applyFont="1" applyFill="1" applyBorder="1" applyAlignment="1" applyProtection="1">
      <alignment horizontal="center" vertical="center" wrapText="1"/>
      <protection locked="0"/>
    </xf>
    <xf numFmtId="0" fontId="2" fillId="24" borderId="47" xfId="0" applyFont="1" applyFill="1" applyBorder="1" applyAlignment="1" applyProtection="1">
      <alignment horizontal="center" vertical="center" wrapText="1"/>
      <protection locked="0"/>
    </xf>
    <xf numFmtId="0" fontId="2" fillId="24" borderId="47" xfId="0" applyFont="1" applyFill="1" applyBorder="1" applyAlignment="1" applyProtection="1">
      <alignment horizontal="center" vertical="center" wrapText="1"/>
    </xf>
    <xf numFmtId="0" fontId="2" fillId="24" borderId="1" xfId="0" applyFont="1" applyFill="1" applyBorder="1" applyAlignment="1" applyProtection="1">
      <alignment horizontal="center" vertical="center" wrapText="1"/>
      <protection locked="0"/>
    </xf>
    <xf numFmtId="0" fontId="4" fillId="0" borderId="48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top" wrapText="1"/>
    </xf>
    <xf numFmtId="0" fontId="20" fillId="19" borderId="25" xfId="0" applyFont="1" applyFill="1" applyBorder="1" applyAlignment="1" applyProtection="1">
      <alignment vertical="center"/>
    </xf>
    <xf numFmtId="0" fontId="20" fillId="19" borderId="25" xfId="0" applyFont="1" applyFill="1" applyBorder="1" applyAlignment="1" applyProtection="1">
      <alignment horizontal="center" vertical="center"/>
    </xf>
    <xf numFmtId="0" fontId="7" fillId="19" borderId="25" xfId="0" applyFont="1" applyFill="1" applyBorder="1" applyAlignment="1" applyProtection="1">
      <alignment vertical="center"/>
    </xf>
    <xf numFmtId="0" fontId="7" fillId="19" borderId="26" xfId="0" applyFont="1" applyFill="1" applyBorder="1" applyAlignment="1" applyProtection="1">
      <alignment vertical="center"/>
    </xf>
    <xf numFmtId="0" fontId="7" fillId="19" borderId="23" xfId="0" applyFont="1" applyFill="1" applyBorder="1" applyAlignment="1" applyProtection="1">
      <alignment vertical="center"/>
    </xf>
    <xf numFmtId="0" fontId="20" fillId="22" borderId="25" xfId="0" applyFont="1" applyFill="1" applyBorder="1" applyAlignment="1" applyProtection="1">
      <alignment vertical="center"/>
    </xf>
    <xf numFmtId="0" fontId="20" fillId="22" borderId="25" xfId="0" applyFont="1" applyFill="1" applyBorder="1" applyAlignment="1" applyProtection="1">
      <alignment horizontal="center" vertical="center"/>
    </xf>
    <xf numFmtId="0" fontId="7" fillId="22" borderId="25" xfId="0" applyFont="1" applyFill="1" applyBorder="1" applyAlignment="1" applyProtection="1">
      <alignment vertical="center"/>
    </xf>
    <xf numFmtId="0" fontId="7" fillId="22" borderId="26" xfId="0" applyFont="1" applyFill="1" applyBorder="1" applyAlignment="1" applyProtection="1">
      <alignment vertical="center"/>
    </xf>
    <xf numFmtId="0" fontId="7" fillId="22" borderId="23" xfId="0" applyFont="1" applyFill="1" applyBorder="1" applyAlignment="1" applyProtection="1">
      <alignment vertical="center"/>
    </xf>
    <xf numFmtId="0" fontId="7" fillId="20" borderId="23" xfId="0" applyFont="1" applyFill="1" applyBorder="1" applyAlignment="1" applyProtection="1">
      <alignment vertical="center"/>
    </xf>
    <xf numFmtId="0" fontId="20" fillId="20" borderId="25" xfId="0" applyFont="1" applyFill="1" applyBorder="1" applyAlignment="1" applyProtection="1">
      <alignment vertical="center"/>
    </xf>
    <xf numFmtId="0" fontId="20" fillId="20" borderId="25" xfId="0" applyFont="1" applyFill="1" applyBorder="1" applyAlignment="1" applyProtection="1">
      <alignment horizontal="center" vertical="center"/>
    </xf>
    <xf numFmtId="0" fontId="7" fillId="20" borderId="25" xfId="0" applyFont="1" applyFill="1" applyBorder="1" applyAlignment="1" applyProtection="1">
      <alignment vertical="center"/>
    </xf>
    <xf numFmtId="0" fontId="7" fillId="20" borderId="26" xfId="0" applyFont="1" applyFill="1" applyBorder="1" applyAlignment="1" applyProtection="1">
      <alignment vertical="center"/>
    </xf>
    <xf numFmtId="0" fontId="7" fillId="25" borderId="23" xfId="0" applyFont="1" applyFill="1" applyBorder="1" applyAlignment="1" applyProtection="1">
      <alignment vertical="center"/>
    </xf>
    <xf numFmtId="0" fontId="20" fillId="25" borderId="25" xfId="0" applyFont="1" applyFill="1" applyBorder="1" applyAlignment="1" applyProtection="1">
      <alignment vertical="center"/>
    </xf>
    <xf numFmtId="0" fontId="20" fillId="25" borderId="25" xfId="0" applyFont="1" applyFill="1" applyBorder="1" applyAlignment="1" applyProtection="1">
      <alignment horizontal="center" vertical="center"/>
    </xf>
    <xf numFmtId="0" fontId="7" fillId="25" borderId="25" xfId="0" applyFont="1" applyFill="1" applyBorder="1" applyAlignment="1" applyProtection="1">
      <alignment vertical="center"/>
    </xf>
    <xf numFmtId="0" fontId="7" fillId="25" borderId="26" xfId="0" applyFont="1" applyFill="1" applyBorder="1" applyAlignment="1" applyProtection="1">
      <alignment vertical="center"/>
    </xf>
    <xf numFmtId="0" fontId="4" fillId="0" borderId="4" xfId="0" applyFont="1" applyBorder="1" applyAlignment="1">
      <alignment horizontal="center" wrapText="1"/>
    </xf>
    <xf numFmtId="0" fontId="4" fillId="0" borderId="48" xfId="0" applyFont="1" applyBorder="1" applyAlignment="1">
      <alignment horizontal="center" vertical="center"/>
    </xf>
    <xf numFmtId="0" fontId="4" fillId="0" borderId="65" xfId="0" applyFont="1" applyBorder="1" applyAlignment="1">
      <alignment horizontal="center" vertical="center"/>
    </xf>
    <xf numFmtId="0" fontId="4" fillId="0" borderId="0" xfId="0" applyFont="1" applyFill="1" applyAlignment="1"/>
    <xf numFmtId="0" fontId="1" fillId="0" borderId="0" xfId="0" applyFont="1" applyFill="1" applyAlignment="1"/>
    <xf numFmtId="0" fontId="6" fillId="26" borderId="23" xfId="0" applyFont="1" applyFill="1" applyBorder="1" applyAlignment="1" applyProtection="1">
      <alignment vertical="center"/>
    </xf>
    <xf numFmtId="0" fontId="3" fillId="26" borderId="25" xfId="0" applyFont="1" applyFill="1" applyBorder="1" applyAlignment="1" applyProtection="1">
      <alignment vertical="center"/>
    </xf>
    <xf numFmtId="0" fontId="3" fillId="26" borderId="25" xfId="0" applyFont="1" applyFill="1" applyBorder="1" applyAlignment="1" applyProtection="1">
      <alignment horizontal="center" vertical="center"/>
    </xf>
    <xf numFmtId="0" fontId="6" fillId="26" borderId="25" xfId="0" applyFont="1" applyFill="1" applyBorder="1" applyAlignment="1" applyProtection="1">
      <alignment vertical="center"/>
    </xf>
    <xf numFmtId="0" fontId="6" fillId="26" borderId="26" xfId="0" applyFont="1" applyFill="1" applyBorder="1" applyAlignment="1" applyProtection="1">
      <alignment vertical="center"/>
    </xf>
    <xf numFmtId="0" fontId="7" fillId="27" borderId="23" xfId="0" applyFont="1" applyFill="1" applyBorder="1" applyAlignment="1" applyProtection="1">
      <alignment vertical="center"/>
    </xf>
    <xf numFmtId="0" fontId="20" fillId="27" borderId="25" xfId="0" applyFont="1" applyFill="1" applyBorder="1" applyAlignment="1" applyProtection="1">
      <alignment vertical="center"/>
    </xf>
    <xf numFmtId="0" fontId="20" fillId="27" borderId="25" xfId="0" applyFont="1" applyFill="1" applyBorder="1" applyAlignment="1" applyProtection="1">
      <alignment horizontal="center" vertical="center"/>
    </xf>
    <xf numFmtId="0" fontId="7" fillId="27" borderId="25" xfId="0" applyFont="1" applyFill="1" applyBorder="1" applyAlignment="1" applyProtection="1">
      <alignment vertical="center"/>
    </xf>
    <xf numFmtId="0" fontId="7" fillId="27" borderId="26" xfId="0" applyFont="1" applyFill="1" applyBorder="1" applyAlignment="1" applyProtection="1">
      <alignment vertical="center"/>
    </xf>
    <xf numFmtId="0" fontId="6" fillId="21" borderId="23" xfId="0" applyFont="1" applyFill="1" applyBorder="1" applyAlignment="1" applyProtection="1">
      <alignment vertical="center"/>
    </xf>
    <xf numFmtId="0" fontId="3" fillId="21" borderId="25" xfId="0" applyFont="1" applyFill="1" applyBorder="1" applyAlignment="1" applyProtection="1">
      <alignment vertical="center"/>
    </xf>
    <xf numFmtId="0" fontId="3" fillId="21" borderId="25" xfId="0" applyFont="1" applyFill="1" applyBorder="1" applyAlignment="1" applyProtection="1">
      <alignment horizontal="center" vertical="center"/>
    </xf>
    <xf numFmtId="0" fontId="6" fillId="21" borderId="25" xfId="0" applyFont="1" applyFill="1" applyBorder="1" applyAlignment="1" applyProtection="1">
      <alignment vertical="center"/>
    </xf>
    <xf numFmtId="0" fontId="6" fillId="21" borderId="26" xfId="0" applyFont="1" applyFill="1" applyBorder="1" applyAlignment="1" applyProtection="1">
      <alignment vertical="center"/>
    </xf>
    <xf numFmtId="0" fontId="6" fillId="28" borderId="23" xfId="0" applyFont="1" applyFill="1" applyBorder="1" applyAlignment="1" applyProtection="1">
      <alignment vertical="center"/>
    </xf>
    <xf numFmtId="0" fontId="3" fillId="28" borderId="25" xfId="0" applyFont="1" applyFill="1" applyBorder="1" applyAlignment="1" applyProtection="1">
      <alignment vertical="center"/>
    </xf>
    <xf numFmtId="0" fontId="3" fillId="28" borderId="25" xfId="0" applyFont="1" applyFill="1" applyBorder="1" applyAlignment="1" applyProtection="1">
      <alignment horizontal="center" vertical="center"/>
    </xf>
    <xf numFmtId="0" fontId="6" fillId="28" borderId="25" xfId="0" applyFont="1" applyFill="1" applyBorder="1" applyAlignment="1" applyProtection="1">
      <alignment vertical="center"/>
    </xf>
    <xf numFmtId="0" fontId="6" fillId="28" borderId="26" xfId="0" applyFont="1" applyFill="1" applyBorder="1" applyAlignment="1" applyProtection="1">
      <alignment vertical="center"/>
    </xf>
    <xf numFmtId="0" fontId="7" fillId="24" borderId="23" xfId="0" applyFont="1" applyFill="1" applyBorder="1" applyAlignment="1" applyProtection="1">
      <alignment vertical="center"/>
    </xf>
    <xf numFmtId="0" fontId="20" fillId="24" borderId="25" xfId="0" applyFont="1" applyFill="1" applyBorder="1" applyAlignment="1" applyProtection="1">
      <alignment vertical="center"/>
    </xf>
    <xf numFmtId="0" fontId="20" fillId="24" borderId="25" xfId="0" applyFont="1" applyFill="1" applyBorder="1" applyAlignment="1" applyProtection="1">
      <alignment horizontal="center" vertical="center"/>
    </xf>
    <xf numFmtId="0" fontId="7" fillId="24" borderId="25" xfId="0" applyFont="1" applyFill="1" applyBorder="1" applyAlignment="1" applyProtection="1">
      <alignment vertical="center"/>
    </xf>
    <xf numFmtId="0" fontId="7" fillId="24" borderId="26" xfId="0" applyFont="1" applyFill="1" applyBorder="1" applyAlignment="1" applyProtection="1">
      <alignment vertical="center"/>
    </xf>
    <xf numFmtId="0" fontId="7" fillId="29" borderId="23" xfId="0" applyFont="1" applyFill="1" applyBorder="1" applyAlignment="1" applyProtection="1">
      <alignment vertical="center"/>
    </xf>
    <xf numFmtId="0" fontId="20" fillId="29" borderId="25" xfId="0" applyFont="1" applyFill="1" applyBorder="1" applyAlignment="1" applyProtection="1">
      <alignment vertical="center"/>
    </xf>
    <xf numFmtId="0" fontId="20" fillId="29" borderId="25" xfId="0" applyFont="1" applyFill="1" applyBorder="1" applyAlignment="1" applyProtection="1">
      <alignment horizontal="center" vertical="center"/>
    </xf>
    <xf numFmtId="0" fontId="7" fillId="29" borderId="25" xfId="0" applyFont="1" applyFill="1" applyBorder="1" applyAlignment="1" applyProtection="1">
      <alignment vertical="center"/>
    </xf>
    <xf numFmtId="0" fontId="7" fillId="29" borderId="26" xfId="0" applyFont="1" applyFill="1" applyBorder="1" applyAlignment="1" applyProtection="1">
      <alignment vertical="center"/>
    </xf>
    <xf numFmtId="0" fontId="6" fillId="23" borderId="23" xfId="0" applyFont="1" applyFill="1" applyBorder="1" applyAlignment="1" applyProtection="1">
      <alignment vertical="center"/>
    </xf>
    <xf numFmtId="0" fontId="3" fillId="23" borderId="25" xfId="0" applyFont="1" applyFill="1" applyBorder="1" applyAlignment="1" applyProtection="1">
      <alignment vertical="center"/>
    </xf>
    <xf numFmtId="0" fontId="3" fillId="23" borderId="25" xfId="0" applyFont="1" applyFill="1" applyBorder="1" applyAlignment="1" applyProtection="1">
      <alignment horizontal="center" vertical="center"/>
    </xf>
    <xf numFmtId="0" fontId="6" fillId="23" borderId="25" xfId="0" applyFont="1" applyFill="1" applyBorder="1" applyAlignment="1" applyProtection="1">
      <alignment vertical="center"/>
    </xf>
    <xf numFmtId="0" fontId="6" fillId="23" borderId="26" xfId="0" applyFont="1" applyFill="1" applyBorder="1" applyAlignment="1" applyProtection="1">
      <alignment vertical="center"/>
    </xf>
    <xf numFmtId="0" fontId="0" fillId="0" borderId="0" xfId="0" applyFill="1" applyAlignment="1">
      <alignment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4" fillId="0" borderId="64" xfId="0" applyFont="1" applyBorder="1" applyAlignment="1">
      <alignment vertical="center" wrapText="1"/>
    </xf>
    <xf numFmtId="0" fontId="4" fillId="0" borderId="66" xfId="0" applyFont="1" applyBorder="1" applyAlignment="1">
      <alignment horizontal="center" wrapText="1"/>
    </xf>
    <xf numFmtId="0" fontId="23" fillId="0" borderId="0" xfId="0" applyFont="1" applyAlignment="1" applyProtection="1">
      <alignment horizontal="center" wrapText="1"/>
    </xf>
    <xf numFmtId="0" fontId="1" fillId="0" borderId="0" xfId="0" applyFont="1" applyAlignment="1">
      <alignment horizontal="center" wrapText="1"/>
    </xf>
    <xf numFmtId="0" fontId="24" fillId="0" borderId="0" xfId="0" applyFont="1" applyFill="1" applyAlignment="1">
      <alignment horizontal="center" wrapText="1"/>
    </xf>
    <xf numFmtId="0" fontId="20" fillId="9" borderId="25" xfId="0" applyFont="1" applyFill="1" applyBorder="1" applyAlignment="1" applyProtection="1">
      <alignment horizontal="center" vertical="center" wrapText="1"/>
    </xf>
    <xf numFmtId="0" fontId="20" fillId="8" borderId="25" xfId="0" applyFont="1" applyFill="1" applyBorder="1" applyAlignment="1" applyProtection="1">
      <alignment horizontal="center" vertical="center" wrapText="1"/>
    </xf>
    <xf numFmtId="0" fontId="3" fillId="14" borderId="25" xfId="0" applyFont="1" applyFill="1" applyBorder="1" applyAlignment="1" applyProtection="1">
      <alignment horizontal="center" vertical="center" wrapText="1"/>
    </xf>
    <xf numFmtId="0" fontId="20" fillId="19" borderId="25" xfId="0" applyFont="1" applyFill="1" applyBorder="1" applyAlignment="1" applyProtection="1">
      <alignment horizontal="center" vertical="center" wrapText="1"/>
    </xf>
    <xf numFmtId="0" fontId="20" fillId="20" borderId="25" xfId="0" applyFont="1" applyFill="1" applyBorder="1" applyAlignment="1" applyProtection="1">
      <alignment horizontal="center" vertical="center" wrapText="1"/>
    </xf>
    <xf numFmtId="0" fontId="3" fillId="15" borderId="25" xfId="0" applyFont="1" applyFill="1" applyBorder="1" applyAlignment="1" applyProtection="1">
      <alignment horizontal="center" vertical="center" wrapText="1"/>
    </xf>
    <xf numFmtId="0" fontId="3" fillId="16" borderId="25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top" wrapText="1"/>
    </xf>
    <xf numFmtId="0" fontId="9" fillId="0" borderId="5" xfId="0" applyFont="1" applyFill="1" applyBorder="1" applyAlignment="1" applyProtection="1">
      <alignment horizontal="center" vertical="center" wrapText="1"/>
    </xf>
    <xf numFmtId="0" fontId="3" fillId="17" borderId="25" xfId="0" applyFont="1" applyFill="1" applyBorder="1" applyAlignment="1" applyProtection="1">
      <alignment horizontal="center" vertical="center" wrapText="1"/>
    </xf>
    <xf numFmtId="0" fontId="3" fillId="13" borderId="25" xfId="0" applyFont="1" applyFill="1" applyBorder="1" applyAlignment="1" applyProtection="1">
      <alignment horizontal="center" vertical="center" wrapText="1"/>
    </xf>
    <xf numFmtId="0" fontId="3" fillId="13" borderId="5" xfId="0" applyFont="1" applyFill="1" applyBorder="1" applyAlignment="1" applyProtection="1">
      <alignment horizontal="center" vertical="center" wrapText="1"/>
    </xf>
    <xf numFmtId="0" fontId="3" fillId="26" borderId="25" xfId="0" applyFont="1" applyFill="1" applyBorder="1" applyAlignment="1" applyProtection="1">
      <alignment horizontal="center" vertical="center" wrapText="1"/>
    </xf>
    <xf numFmtId="0" fontId="3" fillId="21" borderId="25" xfId="0" applyFont="1" applyFill="1" applyBorder="1" applyAlignment="1" applyProtection="1">
      <alignment horizontal="center" vertical="center" wrapText="1"/>
    </xf>
    <xf numFmtId="0" fontId="3" fillId="28" borderId="25" xfId="0" applyFont="1" applyFill="1" applyBorder="1" applyAlignment="1" applyProtection="1">
      <alignment horizontal="center" vertical="center" wrapText="1"/>
    </xf>
    <xf numFmtId="0" fontId="3" fillId="23" borderId="25" xfId="0" applyFont="1" applyFill="1" applyBorder="1" applyAlignment="1" applyProtection="1">
      <alignment horizontal="center" vertical="center" wrapText="1"/>
    </xf>
    <xf numFmtId="0" fontId="2" fillId="2" borderId="74" xfId="0" applyFont="1" applyFill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left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>
      <alignment vertical="center" textRotation="90" wrapText="1"/>
    </xf>
    <xf numFmtId="0" fontId="4" fillId="0" borderId="67" xfId="0" applyFont="1" applyBorder="1" applyAlignment="1">
      <alignment horizontal="center" vertical="center" wrapText="1"/>
    </xf>
    <xf numFmtId="0" fontId="4" fillId="0" borderId="40" xfId="0" applyFont="1" applyBorder="1" applyAlignment="1">
      <alignment vertical="center" wrapText="1"/>
    </xf>
    <xf numFmtId="0" fontId="4" fillId="0" borderId="65" xfId="0" applyFont="1" applyBorder="1" applyAlignment="1">
      <alignment vertical="center" wrapText="1"/>
    </xf>
    <xf numFmtId="0" fontId="4" fillId="0" borderId="71" xfId="0" applyFont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8" fillId="7" borderId="35" xfId="0" applyFont="1" applyFill="1" applyBorder="1" applyAlignment="1">
      <alignment horizontal="center" vertical="center" wrapText="1"/>
    </xf>
    <xf numFmtId="0" fontId="1" fillId="7" borderId="16" xfId="0" applyFont="1" applyFill="1" applyBorder="1" applyAlignment="1">
      <alignment horizontal="left" vertical="center" wrapText="1"/>
    </xf>
    <xf numFmtId="0" fontId="2" fillId="0" borderId="75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1" fillId="0" borderId="0" xfId="1"/>
    <xf numFmtId="0" fontId="16" fillId="0" borderId="0" xfId="1" applyFont="1" applyAlignment="1">
      <alignment wrapText="1"/>
    </xf>
    <xf numFmtId="0" fontId="3" fillId="0" borderId="0" xfId="1" applyFont="1" applyAlignment="1"/>
    <xf numFmtId="0" fontId="12" fillId="0" borderId="0" xfId="1" applyFont="1" applyAlignment="1"/>
    <xf numFmtId="0" fontId="15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0" fontId="11" fillId="0" borderId="0" xfId="1" applyFont="1" applyAlignment="1"/>
    <xf numFmtId="0" fontId="1" fillId="0" borderId="0" xfId="1" applyAlignment="1"/>
    <xf numFmtId="0" fontId="29" fillId="0" borderId="0" xfId="1" applyFont="1" applyBorder="1" applyAlignment="1">
      <alignment wrapText="1"/>
    </xf>
    <xf numFmtId="0" fontId="30" fillId="0" borderId="0" xfId="1" applyFont="1" applyBorder="1" applyAlignment="1">
      <alignment wrapText="1"/>
    </xf>
    <xf numFmtId="0" fontId="2" fillId="2" borderId="4" xfId="1" applyFont="1" applyFill="1" applyBorder="1" applyAlignment="1">
      <alignment horizontal="center" wrapText="1"/>
    </xf>
    <xf numFmtId="0" fontId="2" fillId="5" borderId="4" xfId="1" applyFont="1" applyFill="1" applyBorder="1" applyAlignment="1">
      <alignment horizontal="center" wrapText="1"/>
    </xf>
    <xf numFmtId="0" fontId="2" fillId="3" borderId="4" xfId="1" applyFont="1" applyFill="1" applyBorder="1" applyAlignment="1">
      <alignment horizontal="center" wrapText="1"/>
    </xf>
    <xf numFmtId="0" fontId="2" fillId="4" borderId="4" xfId="1" applyFont="1" applyFill="1" applyBorder="1" applyAlignment="1">
      <alignment horizontal="center" wrapText="1"/>
    </xf>
    <xf numFmtId="0" fontId="7" fillId="18" borderId="23" xfId="1" applyFont="1" applyFill="1" applyBorder="1" applyAlignment="1" applyProtection="1">
      <alignment vertical="center"/>
    </xf>
    <xf numFmtId="0" fontId="1" fillId="18" borderId="25" xfId="1" applyFill="1" applyBorder="1" applyAlignment="1"/>
    <xf numFmtId="0" fontId="7" fillId="6" borderId="25" xfId="1" applyFont="1" applyFill="1" applyBorder="1" applyAlignment="1" applyProtection="1">
      <alignment vertical="center"/>
    </xf>
    <xf numFmtId="0" fontId="7" fillId="6" borderId="26" xfId="1" applyFont="1" applyFill="1" applyBorder="1" applyAlignment="1" applyProtection="1">
      <alignment vertical="center"/>
    </xf>
    <xf numFmtId="0" fontId="2" fillId="0" borderId="0" xfId="1" applyFont="1" applyAlignment="1">
      <alignment vertical="top" wrapText="1"/>
    </xf>
    <xf numFmtId="0" fontId="1" fillId="0" borderId="0" xfId="1" applyFill="1" applyBorder="1"/>
    <xf numFmtId="0" fontId="1" fillId="0" borderId="0" xfId="1" applyFill="1" applyBorder="1" applyAlignment="1"/>
    <xf numFmtId="0" fontId="10" fillId="0" borderId="0" xfId="1" applyFont="1" applyFill="1" applyBorder="1"/>
    <xf numFmtId="0" fontId="10" fillId="0" borderId="0" xfId="1" applyFont="1" applyFill="1" applyBorder="1" applyAlignment="1"/>
    <xf numFmtId="0" fontId="10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/>
    </xf>
    <xf numFmtId="0" fontId="14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horizontal="center" wrapText="1"/>
    </xf>
    <xf numFmtId="0" fontId="7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vertical="center" wrapText="1"/>
    </xf>
    <xf numFmtId="0" fontId="8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vertical="center" wrapText="1"/>
    </xf>
    <xf numFmtId="0" fontId="2" fillId="0" borderId="0" xfId="1" applyFont="1" applyFill="1" applyBorder="1" applyAlignment="1" applyProtection="1">
      <alignment horizontal="center" vertical="center" wrapText="1"/>
    </xf>
    <xf numFmtId="0" fontId="12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center" wrapText="1"/>
      <protection locked="0"/>
    </xf>
    <xf numFmtId="0" fontId="1" fillId="0" borderId="0" xfId="1" applyFill="1" applyBorder="1" applyAlignment="1" applyProtection="1">
      <alignment vertical="center" wrapText="1"/>
    </xf>
    <xf numFmtId="0" fontId="6" fillId="0" borderId="0" xfId="1" applyFont="1" applyFill="1" applyBorder="1" applyAlignment="1" applyProtection="1">
      <alignment vertical="center"/>
    </xf>
    <xf numFmtId="0" fontId="1" fillId="0" borderId="0" xfId="1" applyFill="1" applyBorder="1" applyAlignment="1" applyProtection="1">
      <alignment horizontal="center" vertical="center" wrapText="1"/>
      <protection locked="0"/>
    </xf>
    <xf numFmtId="0" fontId="5" fillId="0" borderId="7" xfId="0" applyFont="1" applyFill="1" applyBorder="1" applyAlignment="1">
      <alignment horizontal="center" vertical="center" textRotation="90" wrapText="1"/>
    </xf>
    <xf numFmtId="0" fontId="5" fillId="0" borderId="57" xfId="0" applyFont="1" applyFill="1" applyBorder="1" applyAlignment="1">
      <alignment horizontal="center" vertical="center" textRotation="90" wrapText="1"/>
    </xf>
    <xf numFmtId="0" fontId="5" fillId="0" borderId="58" xfId="0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5" fillId="0" borderId="44" xfId="0" applyFont="1" applyFill="1" applyBorder="1" applyAlignment="1">
      <alignment horizontal="center" vertical="center" textRotation="90" wrapText="1"/>
    </xf>
    <xf numFmtId="0" fontId="5" fillId="0" borderId="46" xfId="0" applyFont="1" applyFill="1" applyBorder="1" applyAlignment="1">
      <alignment horizontal="center" vertical="center" textRotation="90" wrapText="1"/>
    </xf>
    <xf numFmtId="0" fontId="5" fillId="0" borderId="15" xfId="0" applyFont="1" applyFill="1" applyBorder="1" applyAlignment="1">
      <alignment horizontal="center" vertical="center" textRotation="90" wrapText="1"/>
    </xf>
    <xf numFmtId="0" fontId="28" fillId="0" borderId="3" xfId="0" applyFont="1" applyFill="1" applyBorder="1" applyAlignment="1">
      <alignment horizontal="center" vertical="center" textRotation="90"/>
    </xf>
    <xf numFmtId="0" fontId="28" fillId="0" borderId="7" xfId="0" applyFont="1" applyFill="1" applyBorder="1" applyAlignment="1">
      <alignment horizontal="center" vertical="center" textRotation="90"/>
    </xf>
    <xf numFmtId="0" fontId="28" fillId="0" borderId="58" xfId="0" applyFont="1" applyFill="1" applyBorder="1" applyAlignment="1">
      <alignment horizontal="center" vertical="center" textRotation="90"/>
    </xf>
    <xf numFmtId="0" fontId="5" fillId="0" borderId="3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58" xfId="0" applyFont="1" applyFill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textRotation="90" wrapText="1"/>
    </xf>
    <xf numFmtId="0" fontId="14" fillId="0" borderId="9" xfId="0" applyFont="1" applyBorder="1" applyAlignment="1">
      <alignment horizontal="center" vertical="center" textRotation="90" wrapText="1"/>
    </xf>
    <xf numFmtId="0" fontId="14" fillId="0" borderId="17" xfId="0" applyFont="1" applyBorder="1" applyAlignment="1">
      <alignment horizontal="center" vertical="center" textRotation="90" wrapText="1"/>
    </xf>
    <xf numFmtId="0" fontId="1" fillId="0" borderId="44" xfId="0" applyFont="1" applyBorder="1" applyAlignment="1" applyProtection="1">
      <alignment horizontal="center" vertical="center" textRotation="90" wrapText="1"/>
      <protection locked="0"/>
    </xf>
    <xf numFmtId="0" fontId="1" fillId="0" borderId="45" xfId="0" applyFont="1" applyBorder="1" applyAlignment="1" applyProtection="1">
      <alignment horizontal="center" vertical="center" textRotation="90" wrapText="1"/>
      <protection locked="0"/>
    </xf>
    <xf numFmtId="0" fontId="1" fillId="0" borderId="46" xfId="0" applyFont="1" applyBorder="1" applyAlignment="1" applyProtection="1">
      <alignment horizontal="center" vertical="center" textRotation="90" wrapText="1"/>
      <protection locked="0"/>
    </xf>
    <xf numFmtId="0" fontId="1" fillId="0" borderId="31" xfId="0" applyFont="1" applyBorder="1" applyAlignment="1" applyProtection="1">
      <alignment horizontal="center" vertical="center" textRotation="90" wrapText="1"/>
      <protection locked="0"/>
    </xf>
    <xf numFmtId="0" fontId="1" fillId="0" borderId="15" xfId="0" applyFont="1" applyBorder="1" applyAlignment="1" applyProtection="1">
      <alignment horizontal="center" vertical="center" textRotation="90" wrapText="1"/>
      <protection locked="0"/>
    </xf>
    <xf numFmtId="0" fontId="1" fillId="0" borderId="1" xfId="0" applyFont="1" applyBorder="1" applyAlignment="1" applyProtection="1">
      <alignment horizontal="center" vertical="center" textRotation="90" wrapText="1"/>
      <protection locked="0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textRotation="90" wrapText="1"/>
    </xf>
    <xf numFmtId="0" fontId="3" fillId="0" borderId="8" xfId="0" applyFont="1" applyFill="1" applyBorder="1" applyAlignment="1">
      <alignment horizontal="center" vertical="center" textRotation="90" wrapText="1"/>
    </xf>
    <xf numFmtId="0" fontId="3" fillId="0" borderId="9" xfId="0" applyFont="1" applyFill="1" applyBorder="1" applyAlignment="1">
      <alignment horizontal="center" vertical="center" textRotation="90" wrapText="1"/>
    </xf>
    <xf numFmtId="0" fontId="3" fillId="0" borderId="17" xfId="0" applyFont="1" applyFill="1" applyBorder="1" applyAlignment="1">
      <alignment horizontal="center" vertical="center" textRotation="90" wrapText="1"/>
    </xf>
    <xf numFmtId="0" fontId="3" fillId="0" borderId="0" xfId="0" applyFont="1" applyFill="1" applyBorder="1" applyAlignment="1">
      <alignment horizontal="center" vertical="center" textRotation="90" wrapText="1"/>
    </xf>
    <xf numFmtId="0" fontId="4" fillId="0" borderId="39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2" fillId="0" borderId="48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4" fillId="0" borderId="39" xfId="0" applyFont="1" applyFill="1" applyBorder="1" applyAlignment="1" applyProtection="1">
      <alignment horizontal="center" vertical="center" wrapText="1"/>
    </xf>
    <xf numFmtId="0" fontId="4" fillId="0" borderId="40" xfId="0" applyFont="1" applyFill="1" applyBorder="1" applyAlignment="1" applyProtection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/>
    </xf>
    <xf numFmtId="0" fontId="2" fillId="6" borderId="25" xfId="0" applyFont="1" applyFill="1" applyBorder="1" applyAlignment="1">
      <alignment horizontal="center" vertical="center"/>
    </xf>
    <xf numFmtId="0" fontId="2" fillId="6" borderId="26" xfId="0" applyFont="1" applyFill="1" applyBorder="1" applyAlignment="1">
      <alignment horizontal="center" vertical="center"/>
    </xf>
    <xf numFmtId="0" fontId="10" fillId="6" borderId="0" xfId="0" applyFont="1" applyFill="1" applyAlignment="1">
      <alignment horizontal="center"/>
    </xf>
    <xf numFmtId="0" fontId="25" fillId="0" borderId="11" xfId="0" applyFont="1" applyBorder="1" applyAlignment="1">
      <alignment horizontal="center" vertical="center" wrapText="1"/>
    </xf>
    <xf numFmtId="0" fontId="25" fillId="0" borderId="51" xfId="0" applyFont="1" applyBorder="1" applyAlignment="1">
      <alignment horizontal="center" vertical="center" wrapText="1"/>
    </xf>
    <xf numFmtId="0" fontId="25" fillId="0" borderId="52" xfId="0" applyFont="1" applyBorder="1" applyAlignment="1">
      <alignment horizontal="center" vertical="center" wrapText="1"/>
    </xf>
    <xf numFmtId="0" fontId="25" fillId="0" borderId="53" xfId="0" applyFont="1" applyBorder="1" applyAlignment="1">
      <alignment horizontal="center" vertical="center" wrapText="1"/>
    </xf>
    <xf numFmtId="0" fontId="25" fillId="0" borderId="24" xfId="0" applyFont="1" applyBorder="1" applyAlignment="1">
      <alignment horizontal="center" vertical="center" wrapText="1"/>
    </xf>
    <xf numFmtId="0" fontId="25" fillId="0" borderId="49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50" xfId="0" applyFont="1" applyBorder="1" applyAlignment="1">
      <alignment horizontal="center" vertical="center" wrapText="1"/>
    </xf>
    <xf numFmtId="0" fontId="14" fillId="0" borderId="51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/>
    </xf>
    <xf numFmtId="0" fontId="12" fillId="0" borderId="48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2" fillId="6" borderId="23" xfId="0" applyFont="1" applyFill="1" applyBorder="1" applyAlignment="1">
      <alignment horizontal="center" vertical="center" wrapText="1"/>
    </xf>
    <xf numFmtId="0" fontId="2" fillId="6" borderId="25" xfId="0" applyFont="1" applyFill="1" applyBorder="1" applyAlignment="1">
      <alignment horizontal="center" vertical="center" wrapText="1"/>
    </xf>
    <xf numFmtId="0" fontId="2" fillId="6" borderId="26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 wrapText="1"/>
    </xf>
    <xf numFmtId="0" fontId="12" fillId="0" borderId="4" xfId="1" applyFont="1" applyBorder="1" applyAlignment="1" applyProtection="1">
      <alignment horizontal="center" vertical="center" wrapText="1"/>
    </xf>
    <xf numFmtId="0" fontId="2" fillId="4" borderId="4" xfId="1" applyFont="1" applyFill="1" applyBorder="1" applyAlignment="1" applyProtection="1">
      <alignment horizontal="center" vertical="center" wrapText="1"/>
    </xf>
    <xf numFmtId="0" fontId="4" fillId="0" borderId="4" xfId="1" applyFont="1" applyBorder="1" applyAlignment="1" applyProtection="1">
      <alignment horizontal="center" vertical="center" wrapText="1"/>
      <protection locked="0"/>
    </xf>
    <xf numFmtId="0" fontId="2" fillId="0" borderId="0" xfId="1" applyFont="1" applyAlignment="1">
      <alignment horizontal="left" vertical="top" wrapText="1"/>
    </xf>
    <xf numFmtId="0" fontId="2" fillId="3" borderId="4" xfId="1" applyFont="1" applyFill="1" applyBorder="1" applyAlignment="1" applyProtection="1">
      <alignment horizontal="center" vertical="center" wrapText="1"/>
    </xf>
    <xf numFmtId="0" fontId="8" fillId="0" borderId="4" xfId="1" applyFont="1" applyFill="1" applyBorder="1" applyAlignment="1" applyProtection="1">
      <alignment horizontal="center" vertical="center" wrapText="1"/>
    </xf>
    <xf numFmtId="0" fontId="1" fillId="0" borderId="4" xfId="1" applyFont="1" applyFill="1" applyBorder="1" applyAlignment="1" applyProtection="1">
      <alignment horizontal="left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8" fillId="0" borderId="39" xfId="1" applyFont="1" applyFill="1" applyBorder="1" applyAlignment="1" applyProtection="1">
      <alignment horizontal="center" vertical="center" wrapText="1"/>
    </xf>
    <xf numFmtId="0" fontId="8" fillId="0" borderId="40" xfId="1" applyFont="1" applyFill="1" applyBorder="1" applyAlignment="1" applyProtection="1">
      <alignment horizontal="center" vertical="center" wrapText="1"/>
    </xf>
    <xf numFmtId="0" fontId="16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12" fillId="0" borderId="0" xfId="1" applyFont="1" applyAlignment="1">
      <alignment horizontal="center"/>
    </xf>
    <xf numFmtId="0" fontId="2" fillId="6" borderId="23" xfId="1" applyFont="1" applyFill="1" applyBorder="1" applyAlignment="1">
      <alignment horizontal="center" vertical="center" wrapText="1"/>
    </xf>
    <xf numFmtId="0" fontId="2" fillId="6" borderId="25" xfId="1" applyFont="1" applyFill="1" applyBorder="1" applyAlignment="1">
      <alignment horizontal="center" vertical="center" wrapText="1"/>
    </xf>
    <xf numFmtId="0" fontId="2" fillId="6" borderId="26" xfId="1" applyFont="1" applyFill="1" applyBorder="1" applyAlignment="1">
      <alignment horizontal="center" vertical="center" wrapText="1"/>
    </xf>
    <xf numFmtId="0" fontId="25" fillId="0" borderId="11" xfId="1" applyFont="1" applyBorder="1" applyAlignment="1">
      <alignment horizontal="center" vertical="center" wrapText="1"/>
    </xf>
    <xf numFmtId="0" fontId="25" fillId="0" borderId="50" xfId="1" applyFont="1" applyBorder="1" applyAlignment="1">
      <alignment horizontal="center" vertical="center" wrapText="1"/>
    </xf>
    <xf numFmtId="0" fontId="25" fillId="0" borderId="51" xfId="1" applyFont="1" applyBorder="1" applyAlignment="1">
      <alignment horizontal="center" vertical="center" wrapText="1"/>
    </xf>
    <xf numFmtId="0" fontId="25" fillId="0" borderId="52" xfId="1" applyFont="1" applyBorder="1" applyAlignment="1">
      <alignment horizontal="center" vertical="center" wrapText="1"/>
    </xf>
    <xf numFmtId="0" fontId="25" fillId="0" borderId="0" xfId="1" applyFont="1" applyBorder="1" applyAlignment="1">
      <alignment horizontal="center" vertical="center" wrapText="1"/>
    </xf>
    <xf numFmtId="0" fontId="25" fillId="0" borderId="53" xfId="1" applyFont="1" applyBorder="1" applyAlignment="1">
      <alignment horizontal="center" vertical="center" wrapText="1"/>
    </xf>
    <xf numFmtId="0" fontId="25" fillId="0" borderId="24" xfId="1" applyFont="1" applyBorder="1" applyAlignment="1">
      <alignment horizontal="center" vertical="center" wrapText="1"/>
    </xf>
    <xf numFmtId="0" fontId="25" fillId="0" borderId="5" xfId="1" applyFont="1" applyBorder="1" applyAlignment="1">
      <alignment horizontal="center" vertical="center" wrapText="1"/>
    </xf>
    <xf numFmtId="0" fontId="25" fillId="0" borderId="49" xfId="1" applyFont="1" applyBorder="1" applyAlignment="1">
      <alignment horizontal="center" vertical="center" wrapText="1"/>
    </xf>
    <xf numFmtId="0" fontId="3" fillId="0" borderId="50" xfId="1" applyFont="1" applyBorder="1" applyAlignment="1">
      <alignment horizontal="center" vertical="center"/>
    </xf>
    <xf numFmtId="0" fontId="3" fillId="0" borderId="51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53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49" xfId="1" applyFont="1" applyBorder="1" applyAlignment="1">
      <alignment horizontal="center" vertical="center"/>
    </xf>
    <xf numFmtId="0" fontId="14" fillId="0" borderId="4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51">
    <dxf>
      <fill>
        <patternFill>
          <bgColor rgb="FFFF0000"/>
        </patternFill>
      </fill>
    </dxf>
    <dxf>
      <font>
        <b/>
        <i val="0"/>
      </font>
      <fill>
        <patternFill>
          <bgColor rgb="FFFF9900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rgb="FF99CC00"/>
        </patternFill>
      </fill>
    </dxf>
    <dxf>
      <fill>
        <gradientFill type="path" left="0.5" right="0.5" top="0.5" bottom="0.5">
          <stop position="0">
            <color theme="0"/>
          </stop>
          <stop position="1">
            <color rgb="FF92D05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990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FF0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0000"/>
          </stop>
        </gradient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indexed="52"/>
        </patternFill>
      </fill>
    </dxf>
    <dxf>
      <font>
        <b/>
        <i val="0"/>
      </font>
      <fill>
        <patternFill>
          <bgColor indexed="13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FF9900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rgb="FF99CC00"/>
        </patternFill>
      </fill>
    </dxf>
    <dxf>
      <fill>
        <gradientFill type="path" left="0.5" right="0.5" top="0.5" bottom="0.5">
          <stop position="0">
            <color theme="0"/>
          </stop>
          <stop position="1">
            <color rgb="FF92D05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990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FF0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0000"/>
          </stop>
        </gradient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99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99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ill>
        <patternFill>
          <bgColor rgb="FFFF0000"/>
        </patternFill>
      </fill>
    </dxf>
    <dxf>
      <fill>
        <patternFill>
          <bgColor rgb="FFFF9900"/>
        </patternFill>
      </fill>
    </dxf>
    <dxf>
      <fill>
        <patternFill>
          <bgColor rgb="FFFFFF00"/>
        </patternFill>
      </fill>
    </dxf>
    <dxf>
      <fill>
        <patternFill>
          <bgColor rgb="FF99CC00"/>
        </patternFill>
      </fill>
    </dxf>
  </dxfs>
  <tableStyles count="0" defaultTableStyle="TableStyleMedium2" defaultPivotStyle="PivotStyleLight16"/>
  <colors>
    <mruColors>
      <color rgb="FFC0C0C0"/>
      <color rgb="FF99CC00"/>
      <color rgb="FFFF99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938212</xdr:colOff>
      <xdr:row>30</xdr:row>
      <xdr:rowOff>64293</xdr:rowOff>
    </xdr:from>
    <xdr:to>
      <xdr:col>5</xdr:col>
      <xdr:colOff>726281</xdr:colOff>
      <xdr:row>32</xdr:row>
      <xdr:rowOff>97692</xdr:rowOff>
    </xdr:to>
    <xdr:sp macro="" textlink="">
      <xdr:nvSpPr>
        <xdr:cNvPr id="2" name="AutoShape 6"/>
        <xdr:cNvSpPr>
          <a:spLocks/>
        </xdr:cNvSpPr>
      </xdr:nvSpPr>
      <xdr:spPr bwMode="auto">
        <a:xfrm>
          <a:off x="1328737" y="5703093"/>
          <a:ext cx="2197894" cy="338199"/>
        </a:xfrm>
        <a:prstGeom prst="borderCallout2">
          <a:avLst>
            <a:gd name="adj1" fmla="val 31579"/>
            <a:gd name="adj2" fmla="val -435"/>
            <a:gd name="adj3" fmla="val 31579"/>
            <a:gd name="adj4" fmla="val -8611"/>
            <a:gd name="adj5" fmla="val -34208"/>
            <a:gd name="adj6" fmla="val -14833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Les situations de travail à réaliser en établissement et/ou en entreprise.</a:t>
          </a:r>
          <a:endParaRPr lang="fr-FR"/>
        </a:p>
      </xdr:txBody>
    </xdr:sp>
    <xdr:clientData/>
  </xdr:twoCellAnchor>
  <xdr:twoCellAnchor>
    <xdr:from>
      <xdr:col>2</xdr:col>
      <xdr:colOff>821532</xdr:colOff>
      <xdr:row>37</xdr:row>
      <xdr:rowOff>4764</xdr:rowOff>
    </xdr:from>
    <xdr:to>
      <xdr:col>10</xdr:col>
      <xdr:colOff>428625</xdr:colOff>
      <xdr:row>38</xdr:row>
      <xdr:rowOff>47625</xdr:rowOff>
    </xdr:to>
    <xdr:sp macro="" textlink="">
      <xdr:nvSpPr>
        <xdr:cNvPr id="3" name="AutoShape 7"/>
        <xdr:cNvSpPr>
          <a:spLocks/>
        </xdr:cNvSpPr>
      </xdr:nvSpPr>
      <xdr:spPr bwMode="auto">
        <a:xfrm>
          <a:off x="1212057" y="6900864"/>
          <a:ext cx="4417218" cy="233361"/>
        </a:xfrm>
        <a:prstGeom prst="borderCallout2">
          <a:avLst>
            <a:gd name="adj1" fmla="val 48000"/>
            <a:gd name="adj2" fmla="val 100028"/>
            <a:gd name="adj3" fmla="val 48000"/>
            <a:gd name="adj4" fmla="val 103556"/>
            <a:gd name="adj5" fmla="val -580697"/>
            <a:gd name="adj6" fmla="val 97101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 niveau de l’apprenant(e)  avant son départ en PFMP(</a:t>
          </a: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 des professeurs).</a:t>
          </a:r>
          <a:endParaRPr lang="fr-FR" baseline="0"/>
        </a:p>
      </xdr:txBody>
    </xdr:sp>
    <xdr:clientData/>
  </xdr:twoCellAnchor>
  <xdr:twoCellAnchor>
    <xdr:from>
      <xdr:col>5</xdr:col>
      <xdr:colOff>71438</xdr:colOff>
      <xdr:row>38</xdr:row>
      <xdr:rowOff>147637</xdr:rowOff>
    </xdr:from>
    <xdr:to>
      <xdr:col>11</xdr:col>
      <xdr:colOff>48399</xdr:colOff>
      <xdr:row>40</xdr:row>
      <xdr:rowOff>11906</xdr:rowOff>
    </xdr:to>
    <xdr:sp macro="" textlink="">
      <xdr:nvSpPr>
        <xdr:cNvPr id="4" name="AutoShape 8"/>
        <xdr:cNvSpPr>
          <a:spLocks/>
        </xdr:cNvSpPr>
      </xdr:nvSpPr>
      <xdr:spPr bwMode="auto">
        <a:xfrm>
          <a:off x="2871788" y="7234237"/>
          <a:ext cx="2891611" cy="245269"/>
        </a:xfrm>
        <a:prstGeom prst="borderCallout2">
          <a:avLst>
            <a:gd name="adj1" fmla="val 52362"/>
            <a:gd name="adj2" fmla="val 100129"/>
            <a:gd name="adj3" fmla="val 50000"/>
            <a:gd name="adj4" fmla="val 109618"/>
            <a:gd name="adj5" fmla="val -672515"/>
            <a:gd name="adj6" fmla="val 109842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 niveau à atteindre ou à confirmer en PFMP.</a:t>
          </a:r>
          <a:endParaRPr lang="fr-FR"/>
        </a:p>
      </xdr:txBody>
    </xdr:sp>
    <xdr:clientData/>
  </xdr:twoCellAnchor>
  <xdr:twoCellAnchor>
    <xdr:from>
      <xdr:col>4</xdr:col>
      <xdr:colOff>59531</xdr:colOff>
      <xdr:row>40</xdr:row>
      <xdr:rowOff>95250</xdr:rowOff>
    </xdr:from>
    <xdr:to>
      <xdr:col>11</xdr:col>
      <xdr:colOff>540544</xdr:colOff>
      <xdr:row>43</xdr:row>
      <xdr:rowOff>24423</xdr:rowOff>
    </xdr:to>
    <xdr:sp macro="" textlink="">
      <xdr:nvSpPr>
        <xdr:cNvPr id="5" name="AutoShape 9"/>
        <xdr:cNvSpPr>
          <a:spLocks/>
        </xdr:cNvSpPr>
      </xdr:nvSpPr>
      <xdr:spPr bwMode="auto">
        <a:xfrm>
          <a:off x="2602706" y="7562850"/>
          <a:ext cx="3652838" cy="500673"/>
        </a:xfrm>
        <a:prstGeom prst="borderCallout2">
          <a:avLst>
            <a:gd name="adj1" fmla="val 21258"/>
            <a:gd name="adj2" fmla="val 100381"/>
            <a:gd name="adj3" fmla="val 21065"/>
            <a:gd name="adj4" fmla="val 109175"/>
            <a:gd name="adj5" fmla="val -418719"/>
            <a:gd name="adj6" fmla="val 10933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 upright="1"/>
        <a:lstStyle/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Le niveau atteint en fin de  PFMP(</a:t>
          </a:r>
          <a:r>
            <a:rPr lang="fr-FR" sz="1000" b="1" i="0" strike="noStrike">
              <a:solidFill>
                <a:srgbClr val="000000"/>
              </a:solidFill>
              <a:latin typeface="Arial"/>
              <a:cs typeface="Arial"/>
            </a:rPr>
            <a:t>bilan établi par le tuteur</a:t>
          </a: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) ;</a:t>
          </a:r>
        </a:p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Soit le niveau est confirmé ou dépassé.</a:t>
          </a:r>
        </a:p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Soit le niveau est inférieur à celui qui était prévu.</a:t>
          </a:r>
        </a:p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 </a:t>
          </a:r>
        </a:p>
      </xdr:txBody>
    </xdr:sp>
    <xdr:clientData/>
  </xdr:twoCellAnchor>
  <xdr:twoCellAnchor>
    <xdr:from>
      <xdr:col>2</xdr:col>
      <xdr:colOff>928688</xdr:colOff>
      <xdr:row>35</xdr:row>
      <xdr:rowOff>59530</xdr:rowOff>
    </xdr:from>
    <xdr:to>
      <xdr:col>9</xdr:col>
      <xdr:colOff>71439</xdr:colOff>
      <xdr:row>36</xdr:row>
      <xdr:rowOff>98961</xdr:rowOff>
    </xdr:to>
    <xdr:sp macro="" textlink="">
      <xdr:nvSpPr>
        <xdr:cNvPr id="6" name="AutoShape 11"/>
        <xdr:cNvSpPr>
          <a:spLocks/>
        </xdr:cNvSpPr>
      </xdr:nvSpPr>
      <xdr:spPr bwMode="auto">
        <a:xfrm>
          <a:off x="1319213" y="6574630"/>
          <a:ext cx="3733801" cy="229931"/>
        </a:xfrm>
        <a:prstGeom prst="borderCallout2">
          <a:avLst>
            <a:gd name="adj1" fmla="val 27907"/>
            <a:gd name="adj2" fmla="val 100315"/>
            <a:gd name="adj3" fmla="val 27745"/>
            <a:gd name="adj4" fmla="val 105863"/>
            <a:gd name="adj5" fmla="val -465598"/>
            <a:gd name="adj6" fmla="val 9597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 niveau de formation envisagé en établissement avant la PFMP.</a:t>
          </a:r>
          <a:endParaRPr lang="fr-FR"/>
        </a:p>
      </xdr:txBody>
    </xdr:sp>
    <xdr:clientData/>
  </xdr:twoCellAnchor>
  <xdr:twoCellAnchor>
    <xdr:from>
      <xdr:col>2</xdr:col>
      <xdr:colOff>928688</xdr:colOff>
      <xdr:row>32</xdr:row>
      <xdr:rowOff>179509</xdr:rowOff>
    </xdr:from>
    <xdr:to>
      <xdr:col>6</xdr:col>
      <xdr:colOff>166688</xdr:colOff>
      <xdr:row>34</xdr:row>
      <xdr:rowOff>146539</xdr:rowOff>
    </xdr:to>
    <xdr:sp macro="" textlink="">
      <xdr:nvSpPr>
        <xdr:cNvPr id="8" name="AutoShape 11"/>
        <xdr:cNvSpPr>
          <a:spLocks/>
        </xdr:cNvSpPr>
      </xdr:nvSpPr>
      <xdr:spPr bwMode="auto">
        <a:xfrm>
          <a:off x="1319213" y="6123109"/>
          <a:ext cx="3171825" cy="348030"/>
        </a:xfrm>
        <a:prstGeom prst="borderCallout2">
          <a:avLst>
            <a:gd name="adj1" fmla="val 28397"/>
            <a:gd name="adj2" fmla="val 99670"/>
            <a:gd name="adj3" fmla="val 29421"/>
            <a:gd name="adj4" fmla="val 105625"/>
            <a:gd name="adj5" fmla="val -170904"/>
            <a:gd name="adj6" fmla="val 85755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Le résultat attendu pour évaluer le degré d’autonomie et de réussite de la </a:t>
          </a:r>
          <a:r>
            <a:rPr lang="fr-FR" sz="1000" b="0" i="0" baseline="0">
              <a:latin typeface="Arial" pitchFamily="34" charset="0"/>
              <a:ea typeface="+mn-ea"/>
              <a:cs typeface="Arial" pitchFamily="34" charset="0"/>
            </a:rPr>
            <a:t>situation de travail  réalisée.</a:t>
          </a:r>
          <a:endParaRPr lang="fr-FR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1</xdr:col>
      <xdr:colOff>190499</xdr:colOff>
      <xdr:row>6</xdr:row>
      <xdr:rowOff>48847</xdr:rowOff>
    </xdr:from>
    <xdr:to>
      <xdr:col>5</xdr:col>
      <xdr:colOff>237207</xdr:colOff>
      <xdr:row>7</xdr:row>
      <xdr:rowOff>107157</xdr:rowOff>
    </xdr:to>
    <xdr:sp macro="" textlink="">
      <xdr:nvSpPr>
        <xdr:cNvPr id="9" name="AutoShape 2"/>
        <xdr:cNvSpPr>
          <a:spLocks/>
        </xdr:cNvSpPr>
      </xdr:nvSpPr>
      <xdr:spPr bwMode="auto">
        <a:xfrm flipH="1">
          <a:off x="276224" y="1258522"/>
          <a:ext cx="2761333" cy="258335"/>
        </a:xfrm>
        <a:prstGeom prst="borderCallout2">
          <a:avLst>
            <a:gd name="adj1" fmla="val 47765"/>
            <a:gd name="adj2" fmla="val -479"/>
            <a:gd name="adj3" fmla="val 47766"/>
            <a:gd name="adj4" fmla="val -11736"/>
            <a:gd name="adj5" fmla="val 134491"/>
            <a:gd name="adj6" fmla="val -2275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28800" tIns="0" rIns="0" bIns="21600" anchor="ctr" upright="1"/>
        <a:lstStyle/>
        <a:p>
          <a:pPr algn="ctr" rtl="1">
            <a:defRPr sz="1000"/>
          </a:pPr>
          <a:r>
            <a:rPr lang="fr-FR" sz="1000">
              <a:latin typeface="+mn-lt"/>
              <a:ea typeface="+mn-ea"/>
              <a:cs typeface="+mn-cs"/>
            </a:rPr>
            <a:t>Le degré d’autonomie des tâches professionnelles</a:t>
          </a:r>
          <a:endParaRPr lang="fr-F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0</xdr:colOff>
      <xdr:row>31</xdr:row>
      <xdr:rowOff>0</xdr:rowOff>
    </xdr:from>
    <xdr:to>
      <xdr:col>2</xdr:col>
      <xdr:colOff>600810</xdr:colOff>
      <xdr:row>35</xdr:row>
      <xdr:rowOff>71438</xdr:rowOff>
    </xdr:to>
    <xdr:sp macro="" textlink="">
      <xdr:nvSpPr>
        <xdr:cNvPr id="10" name="AutoShape 10"/>
        <xdr:cNvSpPr>
          <a:spLocks/>
        </xdr:cNvSpPr>
      </xdr:nvSpPr>
      <xdr:spPr bwMode="auto">
        <a:xfrm flipH="1">
          <a:off x="83344" y="5834063"/>
          <a:ext cx="910372" cy="797719"/>
        </a:xfrm>
        <a:prstGeom prst="borderCallout2">
          <a:avLst>
            <a:gd name="adj1" fmla="val 8106"/>
            <a:gd name="adj2" fmla="val 99980"/>
            <a:gd name="adj3" fmla="val 8670"/>
            <a:gd name="adj4" fmla="val 110758"/>
            <a:gd name="adj5" fmla="val -41374"/>
            <a:gd name="adj6" fmla="val 95385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46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Identification de la compétence du référentiel 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Bac Pro &amp; CAP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ogression%20t&#226;che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ogression des tâches A3"/>
      <sheetName val="Progression des tâches A4"/>
    </sheetNames>
    <sheetDataSet>
      <sheetData sheetId="0">
        <row r="9">
          <cell r="B9" t="str">
            <v>A4. RECEPTION DU VEHICULE</v>
          </cell>
        </row>
        <row r="10">
          <cell r="B10" t="str">
            <v>Tâche T4.1 : Prendre en charge le véhicule.</v>
          </cell>
        </row>
        <row r="11">
          <cell r="B11" t="str">
            <v>C35.3</v>
          </cell>
          <cell r="D11" t="str">
            <v>Préparer un véhicule pour la livraison.</v>
          </cell>
          <cell r="N11">
            <v>4</v>
          </cell>
          <cell r="S11">
            <v>4</v>
          </cell>
        </row>
        <row r="15">
          <cell r="C15" t="str">
            <v>C11.1</v>
          </cell>
          <cell r="D15" t="str">
            <v>Prendre connaissance de l'ordre de réparation.</v>
          </cell>
          <cell r="N15">
            <v>3</v>
          </cell>
          <cell r="R15" t="str">
            <v>X</v>
          </cell>
          <cell r="S15">
            <v>4</v>
          </cell>
        </row>
        <row r="17">
          <cell r="C17" t="str">
            <v>C11.2</v>
          </cell>
          <cell r="D17" t="str">
            <v>Collecter les données relatives à l'intervention.</v>
          </cell>
          <cell r="N17">
            <v>3</v>
          </cell>
          <cell r="R17" t="str">
            <v>X</v>
          </cell>
          <cell r="S17">
            <v>4</v>
          </cell>
        </row>
        <row r="18">
          <cell r="B18" t="str">
            <v>Tâche T4.2 : Restituer le véhicule.</v>
          </cell>
        </row>
        <row r="20">
          <cell r="C20" t="str">
            <v>C35.2</v>
          </cell>
          <cell r="D20" t="str">
            <v>Effectuer les contrôles de sécurité.</v>
          </cell>
          <cell r="N20">
            <v>3</v>
          </cell>
          <cell r="Q20" t="str">
            <v>X</v>
          </cell>
          <cell r="S20">
            <v>4</v>
          </cell>
        </row>
        <row r="21">
          <cell r="C21" t="str">
            <v>C12.2</v>
          </cell>
          <cell r="D21" t="str">
            <v>Renseigner l’ordre de réparation.</v>
          </cell>
          <cell r="N21">
            <v>3</v>
          </cell>
          <cell r="R21" t="str">
            <v>X</v>
          </cell>
          <cell r="S21">
            <v>4</v>
          </cell>
        </row>
        <row r="22">
          <cell r="C22" t="str">
            <v>C12.1</v>
          </cell>
          <cell r="D22" t="str">
            <v>Compléter les documents de suivi (carnet entretien,,,).</v>
          </cell>
          <cell r="Q22" t="str">
            <v>X</v>
          </cell>
          <cell r="S22">
            <v>3</v>
          </cell>
        </row>
        <row r="23">
          <cell r="C23" t="str">
            <v>C12.1</v>
          </cell>
          <cell r="D23" t="str">
            <v>Fournir les éléments nécessaires à la facturation (liste pièces, fournitures).</v>
          </cell>
          <cell r="Q23" t="str">
            <v>X</v>
          </cell>
          <cell r="S23">
            <v>3</v>
          </cell>
        </row>
        <row r="25">
          <cell r="B25" t="str">
            <v>A5. ORGANISATION DE LA MAINTENANCE</v>
          </cell>
        </row>
        <row r="26">
          <cell r="B26" t="str">
            <v>Tâche T5.1 : Approvisionner les sous-ensembles, les éléments, les produits, équipements et outillages.</v>
          </cell>
        </row>
        <row r="28">
          <cell r="C28" t="str">
            <v>C21.4</v>
          </cell>
          <cell r="D28" t="str">
            <v>Contrôler la conformité des sous-ensembles, éléments et produits reçus.</v>
          </cell>
          <cell r="Q28" t="str">
            <v>X</v>
          </cell>
          <cell r="S28">
            <v>3</v>
          </cell>
        </row>
        <row r="29">
          <cell r="C29" t="str">
            <v>C21.3</v>
          </cell>
          <cell r="D29" t="str">
            <v>S'assurer de la disponibilité des outillages nécessaires à l'intervention.</v>
          </cell>
          <cell r="Q29" t="str">
            <v>X</v>
          </cell>
          <cell r="S29">
            <v>3</v>
          </cell>
        </row>
        <row r="30">
          <cell r="B30" t="str">
            <v>Tâche T5.2 : Ouvrir, compléter l'ordre de réparation. Préparer une estimation, un devis.</v>
          </cell>
        </row>
        <row r="31">
          <cell r="C31" t="str">
            <v>C12.2</v>
          </cell>
          <cell r="D31" t="str">
            <v>Compléter l’ordre de réparation.</v>
          </cell>
          <cell r="Q31" t="str">
            <v>X</v>
          </cell>
          <cell r="S31">
            <v>3</v>
          </cell>
        </row>
        <row r="34">
          <cell r="B34" t="str">
            <v>A1. REALISER LA MAINTENANCE PERIODIQUE</v>
          </cell>
        </row>
        <row r="35">
          <cell r="B35" t="str">
            <v>Tâche T1.1 – Effectuer les contrôles définis par la procédure.</v>
          </cell>
        </row>
        <row r="44">
          <cell r="B44" t="str">
            <v>C11.2</v>
          </cell>
          <cell r="D44" t="str">
            <v>Identifier la liste des contrôles d'entretien périodique.</v>
          </cell>
          <cell r="N44">
            <v>3</v>
          </cell>
          <cell r="R44" t="str">
            <v>X</v>
          </cell>
          <cell r="S44">
            <v>4</v>
          </cell>
        </row>
        <row r="45">
          <cell r="B45" t="str">
            <v>C33.1</v>
          </cell>
          <cell r="D45" t="str">
            <v>Effectuer tous les contrôles du tableau d'entretien périodique.</v>
          </cell>
          <cell r="N45">
            <v>3</v>
          </cell>
          <cell r="R45" t="str">
            <v>X</v>
          </cell>
          <cell r="S45">
            <v>4</v>
          </cell>
        </row>
        <row r="46">
          <cell r="B46" t="str">
            <v>C12.1</v>
          </cell>
          <cell r="D46" t="str">
            <v>Signaler les anomalies.</v>
          </cell>
          <cell r="N46">
            <v>3</v>
          </cell>
          <cell r="R46" t="str">
            <v>X</v>
          </cell>
          <cell r="S46">
            <v>4</v>
          </cell>
        </row>
        <row r="47">
          <cell r="B47" t="str">
            <v>Tâche T1.2 – Remplacer les sous-ensembles, les éléments, les produits.  Ajuster les niveaux.</v>
          </cell>
        </row>
        <row r="53">
          <cell r="C53" t="str">
            <v>C31.1</v>
          </cell>
          <cell r="D53" t="str">
            <v>Réaliser la purge du circuit de freinage.</v>
          </cell>
          <cell r="N53">
            <v>3</v>
          </cell>
          <cell r="Q53" t="str">
            <v>X</v>
          </cell>
          <cell r="S53">
            <v>4</v>
          </cell>
        </row>
        <row r="54">
          <cell r="C54" t="str">
            <v>C31.1</v>
          </cell>
          <cell r="D54" t="str">
            <v>Remplacer le liquide de refroidissement.</v>
          </cell>
          <cell r="N54">
            <v>3</v>
          </cell>
          <cell r="R54" t="str">
            <v>X</v>
          </cell>
          <cell r="S54">
            <v>4</v>
          </cell>
        </row>
        <row r="55">
          <cell r="C55" t="str">
            <v>C31.1</v>
          </cell>
          <cell r="D55" t="str">
            <v>Remplacer l’huile d’une fourche.</v>
          </cell>
          <cell r="N55">
            <v>3</v>
          </cell>
          <cell r="R55" t="str">
            <v>X</v>
          </cell>
          <cell r="S55">
            <v>4</v>
          </cell>
        </row>
        <row r="59">
          <cell r="B59" t="str">
            <v>C31.1</v>
          </cell>
          <cell r="D59" t="str">
            <v>Remplacer un disque de frein.</v>
          </cell>
          <cell r="N59">
            <v>3</v>
          </cell>
          <cell r="R59" t="str">
            <v>X</v>
          </cell>
          <cell r="S59">
            <v>4</v>
          </cell>
        </row>
        <row r="60">
          <cell r="B60" t="str">
            <v>C31.1</v>
          </cell>
          <cell r="D60" t="str">
            <v>Remplacer des mâchoires de frein.</v>
          </cell>
          <cell r="N60">
            <v>3</v>
          </cell>
          <cell r="R60" t="str">
            <v>X</v>
          </cell>
          <cell r="S60">
            <v>4</v>
          </cell>
        </row>
        <row r="61">
          <cell r="B61" t="str">
            <v>C31.1</v>
          </cell>
          <cell r="D61" t="str">
            <v>Remplacer le kit chaîne.</v>
          </cell>
          <cell r="N61">
            <v>3</v>
          </cell>
          <cell r="Q61" t="str">
            <v>X</v>
          </cell>
          <cell r="S61">
            <v>3</v>
          </cell>
        </row>
        <row r="63">
          <cell r="B63" t="str">
            <v>Tâche T1.3 – Effectuer la mise à jour des indicateurs de maintenance.</v>
          </cell>
        </row>
        <row r="64">
          <cell r="C64" t="str">
            <v>C34.2</v>
          </cell>
          <cell r="D64" t="str">
            <v>Mettre à jour les indicateurs de maintenance.</v>
          </cell>
          <cell r="Q64" t="str">
            <v>X</v>
          </cell>
          <cell r="S64">
            <v>3</v>
          </cell>
        </row>
        <row r="65">
          <cell r="B65" t="str">
            <v>A3. MAINTENANCE CORRECTIVE</v>
          </cell>
        </row>
        <row r="66">
          <cell r="B66" t="str">
            <v>Tâche T3.1 – Remplacer, réparer les sous-ensembles, les éléments.</v>
          </cell>
        </row>
        <row r="67">
          <cell r="C67" t="str">
            <v>C31.2</v>
          </cell>
          <cell r="D67" t="str">
            <v>Réparer un pneumatique.</v>
          </cell>
          <cell r="N67">
            <v>3</v>
          </cell>
          <cell r="Q67" t="str">
            <v>X</v>
          </cell>
          <cell r="S67">
            <v>4</v>
          </cell>
        </row>
        <row r="68">
          <cell r="C68" t="str">
            <v>C31.1</v>
          </cell>
          <cell r="D68" t="str">
            <v>Remplacer les disques d’un embrayage.</v>
          </cell>
          <cell r="N68">
            <v>3</v>
          </cell>
          <cell r="R68" t="str">
            <v>X</v>
          </cell>
          <cell r="S68">
            <v>4</v>
          </cell>
        </row>
        <row r="69">
          <cell r="C69" t="str">
            <v>C31.1</v>
          </cell>
          <cell r="D69" t="str">
            <v>Démonter, remonter, contrôler état et fonctionnement variateur.</v>
          </cell>
          <cell r="Q69" t="str">
            <v>X</v>
          </cell>
          <cell r="S69">
            <v>3</v>
          </cell>
        </row>
        <row r="71">
          <cell r="C71" t="str">
            <v>C31.1</v>
          </cell>
          <cell r="D71" t="str">
            <v>Démonter, nettoyer carburateur simple, à dépression.</v>
          </cell>
          <cell r="N71">
            <v>3</v>
          </cell>
          <cell r="R71" t="str">
            <v>X</v>
          </cell>
          <cell r="S71">
            <v>4</v>
          </cell>
        </row>
        <row r="72">
          <cell r="C72" t="str">
            <v>C31.1</v>
          </cell>
          <cell r="D72" t="str">
            <v>Déposer reposer cylindre - piston moteur 2T.</v>
          </cell>
          <cell r="N72">
            <v>3</v>
          </cell>
          <cell r="Q72" t="str">
            <v>X</v>
          </cell>
          <cell r="S72">
            <v>4</v>
          </cell>
        </row>
        <row r="73">
          <cell r="C73" t="str">
            <v>C31.1</v>
          </cell>
          <cell r="D73" t="str">
            <v>Remplacer les roulements de vilebrequin.</v>
          </cell>
          <cell r="N73">
            <v>2</v>
          </cell>
          <cell r="P73" t="str">
            <v>X</v>
          </cell>
          <cell r="S73">
            <v>3</v>
          </cell>
        </row>
        <row r="75">
          <cell r="C75" t="str">
            <v>C31.1</v>
          </cell>
          <cell r="D75" t="str">
            <v>Remplacer des amortisseurs.</v>
          </cell>
          <cell r="Q75" t="str">
            <v>X</v>
          </cell>
          <cell r="S75">
            <v>3</v>
          </cell>
        </row>
        <row r="76">
          <cell r="C76" t="str">
            <v>C31.2</v>
          </cell>
          <cell r="D76" t="str">
            <v>Changer les joints d’étanchéité d’une fourche.</v>
          </cell>
          <cell r="N76">
            <v>3</v>
          </cell>
          <cell r="R76" t="str">
            <v>X</v>
          </cell>
          <cell r="S76">
            <v>4</v>
          </cell>
        </row>
        <row r="78">
          <cell r="C78" t="str">
            <v>C31.1</v>
          </cell>
          <cell r="D78" t="str">
            <v>Déposer les sous-ensembles en vue d’une réparation ou d’un remplacement.</v>
          </cell>
          <cell r="N78">
            <v>3</v>
          </cell>
          <cell r="R78" t="str">
            <v>X</v>
          </cell>
          <cell r="S78">
            <v>4</v>
          </cell>
        </row>
        <row r="79">
          <cell r="C79" t="str">
            <v>C31.2</v>
          </cell>
          <cell r="D79" t="str">
            <v>Réparer ou remplacer les sous-ensembles, les éléments défectueux.</v>
          </cell>
          <cell r="N79">
            <v>3</v>
          </cell>
          <cell r="Q79" t="str">
            <v>X</v>
          </cell>
          <cell r="S79">
            <v>3</v>
          </cell>
        </row>
        <row r="80">
          <cell r="C80" t="str">
            <v>C31.1</v>
          </cell>
          <cell r="D80" t="str">
            <v>Reposer les sous-ensembles, les éléments.</v>
          </cell>
          <cell r="N80">
            <v>3</v>
          </cell>
          <cell r="R80" t="str">
            <v>X</v>
          </cell>
          <cell r="S80">
            <v>4</v>
          </cell>
        </row>
        <row r="81">
          <cell r="B81" t="str">
            <v>Tâche T3.2 – Régler, paramétrer.</v>
          </cell>
        </row>
        <row r="84">
          <cell r="N84">
            <v>4</v>
          </cell>
        </row>
        <row r="85">
          <cell r="C85" t="str">
            <v>C34.1</v>
          </cell>
          <cell r="D85" t="str">
            <v>Régler la synchronisation des carburateurs.</v>
          </cell>
          <cell r="P85" t="str">
            <v>X</v>
          </cell>
          <cell r="S85">
            <v>2</v>
          </cell>
        </row>
        <row r="87">
          <cell r="C87" t="str">
            <v>C34.1</v>
          </cell>
          <cell r="D87" t="str">
            <v>Régler les jeux aux soupapes.</v>
          </cell>
          <cell r="Q87" t="str">
            <v>X</v>
          </cell>
          <cell r="S87">
            <v>3</v>
          </cell>
        </row>
        <row r="88">
          <cell r="C88" t="str">
            <v>C34.1</v>
          </cell>
          <cell r="D88" t="str">
            <v>Caler la distribution.</v>
          </cell>
          <cell r="P88" t="str">
            <v>X</v>
          </cell>
          <cell r="S88">
            <v>3</v>
          </cell>
        </row>
        <row r="89">
          <cell r="C89" t="str">
            <v>C34.1</v>
          </cell>
          <cell r="D89" t="str">
            <v>Effectuer les réglages des suspensions.</v>
          </cell>
          <cell r="Q89" t="str">
            <v>X</v>
          </cell>
          <cell r="S89">
            <v>3</v>
          </cell>
        </row>
        <row r="90">
          <cell r="B90" t="str">
            <v>A2. DIAGNOSTIC</v>
          </cell>
        </row>
        <row r="91">
          <cell r="B91" t="str">
            <v>Tâche T2.1 – Confirmer, constater un dysfonctionnement, une anomalie.</v>
          </cell>
        </row>
        <row r="92">
          <cell r="C92" t="str">
            <v>C22.1</v>
          </cell>
          <cell r="D92" t="str">
            <v>Constater un dysfonctionnement, une anomalie.</v>
          </cell>
          <cell r="Q92" t="str">
            <v>X</v>
          </cell>
          <cell r="S92">
            <v>3</v>
          </cell>
        </row>
        <row r="93">
          <cell r="B93" t="str">
            <v>Tâche T2.2 – Identifier les systèmes, les sous-ensembles, les éléments défectueux.</v>
          </cell>
        </row>
        <row r="96">
          <cell r="C96" t="str">
            <v>C32.1</v>
          </cell>
          <cell r="D96" t="str">
            <v>Effectuer les mesures.</v>
          </cell>
          <cell r="P96" t="str">
            <v>X</v>
          </cell>
          <cell r="S96">
            <v>2</v>
          </cell>
        </row>
        <row r="97">
          <cell r="C97" t="str">
            <v>C22.2</v>
          </cell>
          <cell r="D97" t="str">
            <v>Comparer les résultats des mesures, contrôles et essais avec les valeurs attendues.</v>
          </cell>
          <cell r="P97" t="str">
            <v>X</v>
          </cell>
          <cell r="S97">
            <v>2</v>
          </cell>
        </row>
        <row r="98">
          <cell r="C98" t="str">
            <v>C22.3</v>
          </cell>
          <cell r="D98" t="str">
            <v>Identifier les systèmes, les sous-ensembles, les éléments défectueux.</v>
          </cell>
          <cell r="P98" t="str">
            <v>X</v>
          </cell>
          <cell r="S98">
            <v>2</v>
          </cell>
        </row>
        <row r="101">
          <cell r="B101" t="str">
            <v>A2. DIAGNOSTIC D'UN SYSTÈME PILOTÉ</v>
          </cell>
        </row>
        <row r="102">
          <cell r="B102" t="str">
            <v>Tâche T2.1 – Confirmer, constater un dysfonctionnement, une anomalie.</v>
          </cell>
        </row>
        <row r="103">
          <cell r="B103" t="str">
            <v>C23.1</v>
          </cell>
          <cell r="D103" t="str">
            <v>Système ABS (autodiagnostic, matériel d'aide au diagnostic).</v>
          </cell>
          <cell r="P103" t="str">
            <v>X</v>
          </cell>
          <cell r="S103">
            <v>2</v>
          </cell>
        </row>
        <row r="104">
          <cell r="B104" t="str">
            <v>C23.1</v>
          </cell>
          <cell r="D104" t="str">
            <v>Système d'injection (autodiagnostic, matériel d'aide au diagnostic).</v>
          </cell>
          <cell r="P104" t="str">
            <v>X</v>
          </cell>
          <cell r="S104">
            <v>2</v>
          </cell>
        </row>
        <row r="105">
          <cell r="B105" t="str">
            <v>C23.1</v>
          </cell>
          <cell r="D105" t="str">
            <v>Autres systèmes pilotés (autodiagnostic, matériel d'aide au diagnostic).</v>
          </cell>
          <cell r="S105">
            <v>2</v>
          </cell>
        </row>
        <row r="106">
          <cell r="B106" t="str">
            <v>Tâche T2.2 – Identifier les systèmes, les sous-ensembles, les éléments défectueux.</v>
          </cell>
        </row>
        <row r="110">
          <cell r="C110" t="str">
            <v>C32.1</v>
          </cell>
          <cell r="D110" t="str">
            <v>Effectuer les mesures.</v>
          </cell>
          <cell r="P110" t="str">
            <v>X</v>
          </cell>
          <cell r="S110">
            <v>2</v>
          </cell>
        </row>
        <row r="111">
          <cell r="B111" t="str">
            <v>C23.4</v>
          </cell>
          <cell r="D111" t="str">
            <v>Analyser, comparer les mesures et contrôles.</v>
          </cell>
          <cell r="P111" t="str">
            <v>X</v>
          </cell>
          <cell r="S111">
            <v>2</v>
          </cell>
        </row>
      </sheetData>
      <sheetData sheetId="1">
        <row r="87">
          <cell r="B87" t="str">
            <v>A2. DIAGNOSTIC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package" Target="../embeddings/Document_Microsoft_Office_Word1.docx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70"/>
  <sheetViews>
    <sheetView tabSelected="1" view="pageBreakPreview" zoomScale="90" zoomScaleNormal="90" zoomScaleSheetLayoutView="90" workbookViewId="0">
      <selection activeCell="C11" sqref="C11"/>
    </sheetView>
  </sheetViews>
  <sheetFormatPr baseColWidth="10" defaultRowHeight="12.75"/>
  <cols>
    <col min="1" max="1" width="6.28515625" style="106" customWidth="1"/>
    <col min="2" max="2" width="4.7109375" style="238" customWidth="1"/>
    <col min="3" max="3" width="47.85546875" customWidth="1"/>
    <col min="4" max="23" width="3" customWidth="1"/>
    <col min="24" max="24" width="6.5703125" style="53" customWidth="1"/>
    <col min="25" max="27" width="3.140625" style="3" customWidth="1"/>
    <col min="28" max="28" width="3.28515625" style="3" customWidth="1"/>
    <col min="29" max="29" width="6.5703125" style="53" customWidth="1"/>
    <col min="31" max="31" width="5.140625" style="32" customWidth="1"/>
    <col min="32" max="35" width="3.7109375" style="47" customWidth="1"/>
    <col min="36" max="36" width="4.7109375" style="47" customWidth="1"/>
    <col min="38" max="41" width="4.7109375" style="50" customWidth="1"/>
    <col min="42" max="42" width="4.5703125" customWidth="1"/>
  </cols>
  <sheetData>
    <row r="1" spans="1:42" ht="15.75" customHeight="1">
      <c r="A1" s="459"/>
      <c r="B1" s="471" t="s">
        <v>24</v>
      </c>
      <c r="C1" s="480" t="s">
        <v>74</v>
      </c>
      <c r="D1" s="474" t="s">
        <v>64</v>
      </c>
      <c r="E1" s="475"/>
      <c r="F1" s="474" t="s">
        <v>65</v>
      </c>
      <c r="G1" s="475"/>
      <c r="H1" s="474" t="s">
        <v>66</v>
      </c>
      <c r="I1" s="475"/>
      <c r="J1" s="474" t="s">
        <v>67</v>
      </c>
      <c r="K1" s="475"/>
      <c r="L1" s="474" t="s">
        <v>68</v>
      </c>
      <c r="M1" s="475"/>
      <c r="N1" s="474" t="s">
        <v>69</v>
      </c>
      <c r="O1" s="475"/>
      <c r="P1" s="474" t="s">
        <v>70</v>
      </c>
      <c r="Q1" s="475"/>
      <c r="R1" s="474" t="s">
        <v>71</v>
      </c>
      <c r="S1" s="475"/>
      <c r="T1" s="474" t="s">
        <v>72</v>
      </c>
      <c r="U1" s="475"/>
      <c r="V1" s="474" t="s">
        <v>73</v>
      </c>
      <c r="W1" s="475"/>
      <c r="X1" s="493" t="s">
        <v>36</v>
      </c>
      <c r="Y1" s="483" t="s">
        <v>1</v>
      </c>
      <c r="Z1" s="484"/>
      <c r="AA1" s="484"/>
      <c r="AB1" s="485"/>
      <c r="AC1" s="493" t="s">
        <v>17</v>
      </c>
      <c r="AE1" s="496" t="s">
        <v>36</v>
      </c>
      <c r="AI1" s="48"/>
      <c r="AJ1" s="492" t="s">
        <v>17</v>
      </c>
    </row>
    <row r="2" spans="1:42" ht="15.75" customHeight="1">
      <c r="A2" s="460"/>
      <c r="B2" s="472"/>
      <c r="C2" s="481"/>
      <c r="D2" s="476"/>
      <c r="E2" s="477"/>
      <c r="F2" s="476"/>
      <c r="G2" s="477"/>
      <c r="H2" s="476"/>
      <c r="I2" s="477"/>
      <c r="J2" s="476"/>
      <c r="K2" s="477"/>
      <c r="L2" s="476"/>
      <c r="M2" s="477"/>
      <c r="N2" s="476"/>
      <c r="O2" s="477"/>
      <c r="P2" s="476"/>
      <c r="Q2" s="477"/>
      <c r="R2" s="476"/>
      <c r="S2" s="477"/>
      <c r="T2" s="476"/>
      <c r="U2" s="477"/>
      <c r="V2" s="476"/>
      <c r="W2" s="477"/>
      <c r="X2" s="494"/>
      <c r="Y2" s="486"/>
      <c r="Z2" s="487"/>
      <c r="AA2" s="487"/>
      <c r="AB2" s="488"/>
      <c r="AC2" s="494"/>
      <c r="AE2" s="496"/>
      <c r="AI2" s="48"/>
      <c r="AJ2" s="492"/>
    </row>
    <row r="3" spans="1:42" ht="16.5" customHeight="1">
      <c r="A3" s="460"/>
      <c r="B3" s="472"/>
      <c r="C3" s="481"/>
      <c r="D3" s="476"/>
      <c r="E3" s="477"/>
      <c r="F3" s="476"/>
      <c r="G3" s="477"/>
      <c r="H3" s="476"/>
      <c r="I3" s="477"/>
      <c r="J3" s="476"/>
      <c r="K3" s="477"/>
      <c r="L3" s="476"/>
      <c r="M3" s="477"/>
      <c r="N3" s="476"/>
      <c r="O3" s="477"/>
      <c r="P3" s="476"/>
      <c r="Q3" s="477"/>
      <c r="R3" s="476"/>
      <c r="S3" s="477"/>
      <c r="T3" s="476"/>
      <c r="U3" s="477"/>
      <c r="V3" s="476"/>
      <c r="W3" s="477"/>
      <c r="X3" s="494"/>
      <c r="Y3" s="486"/>
      <c r="Z3" s="487"/>
      <c r="AA3" s="487"/>
      <c r="AB3" s="488"/>
      <c r="AC3" s="494"/>
      <c r="AE3" s="496"/>
      <c r="AI3" s="48"/>
      <c r="AJ3" s="492"/>
    </row>
    <row r="4" spans="1:42" ht="15.75" customHeight="1" thickBot="1">
      <c r="A4" s="460"/>
      <c r="B4" s="472"/>
      <c r="C4" s="482"/>
      <c r="D4" s="476"/>
      <c r="E4" s="477"/>
      <c r="F4" s="476"/>
      <c r="G4" s="477"/>
      <c r="H4" s="476"/>
      <c r="I4" s="477"/>
      <c r="J4" s="476"/>
      <c r="K4" s="477"/>
      <c r="L4" s="476"/>
      <c r="M4" s="477"/>
      <c r="N4" s="476"/>
      <c r="O4" s="477"/>
      <c r="P4" s="476"/>
      <c r="Q4" s="477"/>
      <c r="R4" s="476"/>
      <c r="S4" s="477"/>
      <c r="T4" s="476"/>
      <c r="U4" s="477"/>
      <c r="V4" s="476"/>
      <c r="W4" s="477"/>
      <c r="X4" s="494"/>
      <c r="Y4" s="486"/>
      <c r="Z4" s="487"/>
      <c r="AA4" s="487"/>
      <c r="AB4" s="488"/>
      <c r="AC4" s="494"/>
      <c r="AE4" s="496"/>
      <c r="AI4" s="48"/>
      <c r="AJ4" s="492"/>
    </row>
    <row r="5" spans="1:42" ht="16.5" customHeight="1" thickBot="1">
      <c r="A5" s="460"/>
      <c r="B5" s="472"/>
      <c r="C5" s="480" t="s">
        <v>22</v>
      </c>
      <c r="D5" s="476"/>
      <c r="E5" s="477"/>
      <c r="F5" s="476"/>
      <c r="G5" s="477"/>
      <c r="H5" s="476"/>
      <c r="I5" s="477"/>
      <c r="J5" s="476"/>
      <c r="K5" s="477"/>
      <c r="L5" s="476"/>
      <c r="M5" s="477"/>
      <c r="N5" s="476"/>
      <c r="O5" s="477"/>
      <c r="P5" s="476"/>
      <c r="Q5" s="477"/>
      <c r="R5" s="476"/>
      <c r="S5" s="477"/>
      <c r="T5" s="476"/>
      <c r="U5" s="477"/>
      <c r="V5" s="476"/>
      <c r="W5" s="477"/>
      <c r="X5" s="494"/>
      <c r="Y5" s="489"/>
      <c r="Z5" s="490"/>
      <c r="AA5" s="490"/>
      <c r="AB5" s="491"/>
      <c r="AC5" s="494"/>
      <c r="AE5" s="496"/>
      <c r="AI5" s="48"/>
      <c r="AJ5" s="492"/>
    </row>
    <row r="6" spans="1:42" ht="16.5" customHeight="1" thickBot="1">
      <c r="A6" s="460"/>
      <c r="B6" s="473"/>
      <c r="C6" s="482"/>
      <c r="D6" s="478"/>
      <c r="E6" s="479"/>
      <c r="F6" s="478"/>
      <c r="G6" s="479"/>
      <c r="H6" s="478"/>
      <c r="I6" s="479"/>
      <c r="J6" s="478"/>
      <c r="K6" s="479"/>
      <c r="L6" s="478"/>
      <c r="M6" s="479"/>
      <c r="N6" s="478"/>
      <c r="O6" s="479"/>
      <c r="P6" s="478"/>
      <c r="Q6" s="479"/>
      <c r="R6" s="478"/>
      <c r="S6" s="479"/>
      <c r="T6" s="478"/>
      <c r="U6" s="479"/>
      <c r="V6" s="478"/>
      <c r="W6" s="479"/>
      <c r="X6" s="495"/>
      <c r="Y6" s="399">
        <v>1</v>
      </c>
      <c r="Z6" s="35">
        <v>2</v>
      </c>
      <c r="AA6" s="1">
        <v>3</v>
      </c>
      <c r="AB6" s="2">
        <v>4</v>
      </c>
      <c r="AC6" s="495"/>
      <c r="AE6" s="496"/>
      <c r="AI6" s="48"/>
      <c r="AJ6" s="492"/>
    </row>
    <row r="7" spans="1:42" ht="15" customHeight="1" thickBot="1">
      <c r="A7" s="267"/>
      <c r="B7" s="268" t="str">
        <f>'[1]Progression des tâches A3'!B9</f>
        <v>A4. RECEPTION DU VEHICULE</v>
      </c>
      <c r="C7" s="107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9"/>
      <c r="AI7" s="48"/>
      <c r="AJ7" s="48"/>
    </row>
    <row r="8" spans="1:42" ht="15" customHeight="1">
      <c r="A8" s="462" t="s">
        <v>20</v>
      </c>
      <c r="B8" s="269" t="str">
        <f>'[1]Progression des tâches A3'!B10</f>
        <v>Tâche T4.1 : Prendre en charge le véhicule.</v>
      </c>
      <c r="C8" s="100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251"/>
      <c r="Y8" s="102"/>
      <c r="Z8" s="102"/>
      <c r="AA8" s="102"/>
      <c r="AB8" s="102"/>
      <c r="AC8" s="103"/>
      <c r="AE8" s="49"/>
      <c r="AI8" s="48"/>
      <c r="AJ8" s="49"/>
      <c r="AP8" s="50"/>
    </row>
    <row r="9" spans="1:42" ht="30" customHeight="1">
      <c r="A9" s="462"/>
      <c r="B9" s="229" t="str">
        <f>'[1]Progression des tâches A3'!B11</f>
        <v>C35.3</v>
      </c>
      <c r="C9" s="81" t="str">
        <f>'[1]Progression des tâches A3'!D11</f>
        <v>Préparer un véhicule pour la livraison.</v>
      </c>
      <c r="D9" s="52"/>
      <c r="E9" s="37"/>
      <c r="F9" s="18"/>
      <c r="G9" s="37"/>
      <c r="H9" s="18"/>
      <c r="I9" s="37"/>
      <c r="J9" s="18"/>
      <c r="K9" s="37"/>
      <c r="L9" s="18"/>
      <c r="M9" s="37"/>
      <c r="N9" s="18"/>
      <c r="O9" s="37"/>
      <c r="P9" s="18"/>
      <c r="Q9" s="37"/>
      <c r="R9" s="18"/>
      <c r="S9" s="37"/>
      <c r="T9" s="18"/>
      <c r="U9" s="36"/>
      <c r="V9" s="18"/>
      <c r="W9" s="36"/>
      <c r="X9" s="55">
        <f>AE9</f>
        <v>4</v>
      </c>
      <c r="Y9" s="44" t="str">
        <f t="shared" ref="Y9:AB10" si="0">(IF(AF9&lt;1,"","X"))</f>
        <v/>
      </c>
      <c r="Z9" s="44" t="str">
        <f t="shared" si="0"/>
        <v/>
      </c>
      <c r="AA9" s="44" t="str">
        <f t="shared" si="0"/>
        <v/>
      </c>
      <c r="AB9" s="44" t="str">
        <f t="shared" si="0"/>
        <v/>
      </c>
      <c r="AC9" s="55">
        <f>AJ9</f>
        <v>4</v>
      </c>
      <c r="AE9" s="71">
        <f>'[1]Progression des tâches A3'!$N$11</f>
        <v>4</v>
      </c>
      <c r="AF9" s="47">
        <f>'[1]Progression des tâches A3'!O11</f>
        <v>0</v>
      </c>
      <c r="AG9" s="47">
        <f>'[1]Progression des tâches A3'!P11</f>
        <v>0</v>
      </c>
      <c r="AH9" s="47">
        <f>'[1]Progression des tâches A3'!Q11</f>
        <v>0</v>
      </c>
      <c r="AI9" s="47">
        <f>'[1]Progression des tâches A3'!R11</f>
        <v>0</v>
      </c>
      <c r="AJ9" s="71">
        <f>'[1]Progression des tâches A3'!S11</f>
        <v>4</v>
      </c>
      <c r="AP9" s="50"/>
    </row>
    <row r="10" spans="1:42" ht="30" customHeight="1">
      <c r="A10" s="462"/>
      <c r="B10" s="272" t="str">
        <f>'[1]Progression des tâches A3'!C15</f>
        <v>C11.1</v>
      </c>
      <c r="C10" s="82" t="str">
        <f>'[1]Progression des tâches A3'!D15</f>
        <v>Prendre connaissance de l'ordre de réparation.</v>
      </c>
      <c r="D10" s="19"/>
      <c r="E10" s="38"/>
      <c r="F10" s="19"/>
      <c r="G10" s="38"/>
      <c r="H10" s="19"/>
      <c r="I10" s="38"/>
      <c r="J10" s="19"/>
      <c r="K10" s="38"/>
      <c r="L10" s="19"/>
      <c r="M10" s="38"/>
      <c r="N10" s="19"/>
      <c r="O10" s="38"/>
      <c r="P10" s="19"/>
      <c r="Q10" s="38"/>
      <c r="R10" s="19"/>
      <c r="S10" s="38"/>
      <c r="T10" s="19"/>
      <c r="U10" s="20"/>
      <c r="V10" s="19"/>
      <c r="W10" s="20"/>
      <c r="X10" s="54">
        <f t="shared" ref="X10:X11" si="1">AE10</f>
        <v>3</v>
      </c>
      <c r="Y10" s="13" t="str">
        <f t="shared" si="0"/>
        <v/>
      </c>
      <c r="Z10" s="13" t="str">
        <f t="shared" si="0"/>
        <v/>
      </c>
      <c r="AA10" s="13" t="str">
        <f t="shared" si="0"/>
        <v/>
      </c>
      <c r="AB10" s="13" t="str">
        <f t="shared" si="0"/>
        <v>X</v>
      </c>
      <c r="AC10" s="54">
        <f>AJ10</f>
        <v>4</v>
      </c>
      <c r="AE10" s="71">
        <f>'[1]Progression des tâches A3'!N15</f>
        <v>3</v>
      </c>
      <c r="AF10" s="47">
        <f>'[1]Progression des tâches A3'!O15</f>
        <v>0</v>
      </c>
      <c r="AG10" s="47">
        <f>'[1]Progression des tâches A3'!P15</f>
        <v>0</v>
      </c>
      <c r="AH10" s="47">
        <f>'[1]Progression des tâches A3'!Q15</f>
        <v>0</v>
      </c>
      <c r="AI10" s="47" t="str">
        <f>'[1]Progression des tâches A3'!R15</f>
        <v>X</v>
      </c>
      <c r="AJ10" s="71">
        <f>'[1]Progression des tâches A3'!S15</f>
        <v>4</v>
      </c>
      <c r="AP10" s="50"/>
    </row>
    <row r="11" spans="1:42" ht="30" customHeight="1" thickBot="1">
      <c r="A11" s="462"/>
      <c r="B11" s="234" t="str">
        <f>'[1]Progression des tâches A3'!C17</f>
        <v>C11.2</v>
      </c>
      <c r="C11" s="86" t="str">
        <f>'[1]Progression des tâches A3'!D17</f>
        <v>Collecter les données relatives à l'intervention.</v>
      </c>
      <c r="D11" s="19"/>
      <c r="E11" s="38"/>
      <c r="F11" s="19"/>
      <c r="G11" s="38"/>
      <c r="H11" s="19"/>
      <c r="I11" s="38"/>
      <c r="J11" s="19"/>
      <c r="K11" s="38"/>
      <c r="L11" s="19"/>
      <c r="M11" s="38"/>
      <c r="N11" s="19"/>
      <c r="O11" s="38"/>
      <c r="P11" s="19"/>
      <c r="Q11" s="38"/>
      <c r="R11" s="19"/>
      <c r="S11" s="38"/>
      <c r="T11" s="19"/>
      <c r="U11" s="20"/>
      <c r="V11" s="19"/>
      <c r="W11" s="20"/>
      <c r="X11" s="54">
        <f t="shared" si="1"/>
        <v>3</v>
      </c>
      <c r="Y11" s="222" t="str">
        <f t="shared" ref="Y11:Y14" si="2">(IF(AF11&lt;1,"","X"))</f>
        <v/>
      </c>
      <c r="Z11" s="222" t="str">
        <f t="shared" ref="Z11:Z14" si="3">(IF(AG11&lt;1,"","X"))</f>
        <v/>
      </c>
      <c r="AA11" s="222" t="str">
        <f t="shared" ref="AA11:AA14" si="4">(IF(AH11&lt;1,"","X"))</f>
        <v/>
      </c>
      <c r="AB11" s="222" t="str">
        <f t="shared" ref="AB11:AB14" si="5">(IF(AI11&lt;1,"","X"))</f>
        <v>X</v>
      </c>
      <c r="AC11" s="54">
        <f t="shared" ref="AC11:AC14" si="6">AJ11</f>
        <v>4</v>
      </c>
      <c r="AD11" s="9"/>
      <c r="AE11" s="71">
        <f>'[1]Progression des tâches A3'!N17</f>
        <v>3</v>
      </c>
      <c r="AF11" s="47">
        <f>'[1]Progression des tâches A3'!O17</f>
        <v>0</v>
      </c>
      <c r="AG11" s="47">
        <f>'[1]Progression des tâches A3'!P17</f>
        <v>0</v>
      </c>
      <c r="AH11" s="47">
        <f>'[1]Progression des tâches A3'!Q17</f>
        <v>0</v>
      </c>
      <c r="AI11" s="47" t="str">
        <f>'[1]Progression des tâches A3'!R17</f>
        <v>X</v>
      </c>
      <c r="AJ11" s="71">
        <f>'[1]Progression des tâches A3'!S17</f>
        <v>4</v>
      </c>
      <c r="AP11" s="50"/>
    </row>
    <row r="12" spans="1:42" ht="15" customHeight="1">
      <c r="A12" s="461" t="s">
        <v>10</v>
      </c>
      <c r="B12" s="269" t="str">
        <f>'[1]Progression des tâches A3'!$B$18</f>
        <v>Tâche T4.2 : Restituer le véhicule.</v>
      </c>
      <c r="C12" s="104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  <c r="T12" s="101"/>
      <c r="U12" s="101"/>
      <c r="V12" s="101"/>
      <c r="W12" s="101"/>
      <c r="X12" s="250"/>
      <c r="Y12" s="102"/>
      <c r="Z12" s="102"/>
      <c r="AA12" s="102"/>
      <c r="AB12" s="102"/>
      <c r="AC12" s="103"/>
      <c r="AE12" s="245"/>
      <c r="AI12" s="48"/>
      <c r="AJ12" s="71"/>
      <c r="AP12" s="50"/>
    </row>
    <row r="13" spans="1:42" ht="30" customHeight="1">
      <c r="A13" s="462"/>
      <c r="B13" s="229" t="str">
        <f>'[1]Progression des tâches A3'!C20</f>
        <v>C35.2</v>
      </c>
      <c r="C13" s="83" t="str">
        <f>'[1]Progression des tâches A3'!D20</f>
        <v>Effectuer les contrôles de sécurité.</v>
      </c>
      <c r="D13" s="18"/>
      <c r="E13" s="37"/>
      <c r="F13" s="18"/>
      <c r="G13" s="37"/>
      <c r="H13" s="18"/>
      <c r="I13" s="37"/>
      <c r="J13" s="18"/>
      <c r="K13" s="37"/>
      <c r="L13" s="18"/>
      <c r="M13" s="37"/>
      <c r="N13" s="18"/>
      <c r="O13" s="37"/>
      <c r="P13" s="18"/>
      <c r="Q13" s="37"/>
      <c r="R13" s="18"/>
      <c r="S13" s="37"/>
      <c r="T13" s="18"/>
      <c r="U13" s="37"/>
      <c r="V13" s="18"/>
      <c r="W13" s="36"/>
      <c r="X13" s="55">
        <f t="shared" ref="X13:X31" si="7">AE13</f>
        <v>3</v>
      </c>
      <c r="Y13" s="44" t="str">
        <f t="shared" si="2"/>
        <v/>
      </c>
      <c r="Z13" s="44" t="str">
        <f t="shared" si="3"/>
        <v/>
      </c>
      <c r="AA13" s="44" t="str">
        <f t="shared" si="4"/>
        <v>X</v>
      </c>
      <c r="AB13" s="44" t="str">
        <f t="shared" si="5"/>
        <v/>
      </c>
      <c r="AC13" s="55">
        <f t="shared" si="6"/>
        <v>4</v>
      </c>
      <c r="AE13" s="245">
        <f>'[1]Progression des tâches A3'!N20</f>
        <v>3</v>
      </c>
      <c r="AF13" s="47">
        <f>'[1]Progression des tâches A3'!O20</f>
        <v>0</v>
      </c>
      <c r="AG13" s="47">
        <f>'[1]Progression des tâches A3'!P20</f>
        <v>0</v>
      </c>
      <c r="AH13" s="47" t="str">
        <f>'[1]Progression des tâches A3'!Q20</f>
        <v>X</v>
      </c>
      <c r="AI13" s="48">
        <f>'[1]Progression des tâches A3'!R20</f>
        <v>0</v>
      </c>
      <c r="AJ13" s="71">
        <f>'[1]Progression des tâches A3'!S20</f>
        <v>4</v>
      </c>
      <c r="AP13" s="50"/>
    </row>
    <row r="14" spans="1:42" ht="30" customHeight="1">
      <c r="A14" s="462"/>
      <c r="B14" s="229" t="str">
        <f>'[1]Progression des tâches A3'!C21</f>
        <v>C12.2</v>
      </c>
      <c r="C14" s="84" t="str">
        <f>'[1]Progression des tâches A3'!D21</f>
        <v>Renseigner l’ordre de réparation.</v>
      </c>
      <c r="D14" s="41"/>
      <c r="E14" s="42"/>
      <c r="F14" s="41"/>
      <c r="G14" s="42"/>
      <c r="H14" s="41"/>
      <c r="I14" s="42"/>
      <c r="J14" s="41"/>
      <c r="K14" s="42"/>
      <c r="L14" s="41"/>
      <c r="M14" s="42"/>
      <c r="N14" s="41"/>
      <c r="O14" s="42"/>
      <c r="P14" s="41"/>
      <c r="Q14" s="42"/>
      <c r="R14" s="41"/>
      <c r="S14" s="42"/>
      <c r="T14" s="41"/>
      <c r="U14" s="20"/>
      <c r="V14" s="19"/>
      <c r="W14" s="20"/>
      <c r="X14" s="55">
        <f t="shared" si="7"/>
        <v>3</v>
      </c>
      <c r="Y14" s="66" t="str">
        <f t="shared" si="2"/>
        <v/>
      </c>
      <c r="Z14" s="66" t="str">
        <f t="shared" si="3"/>
        <v/>
      </c>
      <c r="AA14" s="66" t="str">
        <f t="shared" si="4"/>
        <v/>
      </c>
      <c r="AB14" s="66" t="str">
        <f t="shared" si="5"/>
        <v>X</v>
      </c>
      <c r="AC14" s="67">
        <f t="shared" si="6"/>
        <v>4</v>
      </c>
      <c r="AE14" s="245">
        <f>'[1]Progression des tâches A3'!N21</f>
        <v>3</v>
      </c>
      <c r="AF14" s="47">
        <f>'[1]Progression des tâches A3'!O21</f>
        <v>0</v>
      </c>
      <c r="AG14" s="47">
        <f>'[1]Progression des tâches A3'!P21</f>
        <v>0</v>
      </c>
      <c r="AH14" s="47">
        <f>'[1]Progression des tâches A3'!Q21</f>
        <v>0</v>
      </c>
      <c r="AI14" s="48" t="str">
        <f>'[1]Progression des tâches A3'!R21</f>
        <v>X</v>
      </c>
      <c r="AJ14" s="71">
        <f>'[1]Progression des tâches A3'!S21</f>
        <v>4</v>
      </c>
      <c r="AP14" s="50"/>
    </row>
    <row r="15" spans="1:42" ht="30" customHeight="1">
      <c r="A15" s="462"/>
      <c r="B15" s="229" t="str">
        <f>'[1]Progression des tâches A3'!C22</f>
        <v>C12.1</v>
      </c>
      <c r="C15" s="84" t="str">
        <f>'[1]Progression des tâches A3'!D22</f>
        <v>Compléter les documents de suivi (carnet entretien,,,).</v>
      </c>
      <c r="D15" s="41"/>
      <c r="E15" s="42"/>
      <c r="F15" s="41"/>
      <c r="G15" s="42"/>
      <c r="H15" s="41"/>
      <c r="I15" s="42"/>
      <c r="J15" s="41"/>
      <c r="K15" s="42"/>
      <c r="L15" s="41"/>
      <c r="M15" s="42"/>
      <c r="N15" s="41"/>
      <c r="O15" s="42"/>
      <c r="P15" s="41"/>
      <c r="Q15" s="42"/>
      <c r="R15" s="41"/>
      <c r="S15" s="42"/>
      <c r="T15" s="41"/>
      <c r="U15" s="20"/>
      <c r="V15" s="19"/>
      <c r="W15" s="20"/>
      <c r="X15" s="67"/>
      <c r="Y15" s="66" t="str">
        <f t="shared" ref="Y15" si="8">(IF(AF15&lt;1,"","X"))</f>
        <v/>
      </c>
      <c r="Z15" s="66" t="str">
        <f t="shared" ref="Z15" si="9">(IF(AG15&lt;1,"","X"))</f>
        <v/>
      </c>
      <c r="AA15" s="66" t="str">
        <f t="shared" ref="AA15" si="10">(IF(AH15&lt;1,"","X"))</f>
        <v>X</v>
      </c>
      <c r="AB15" s="66" t="str">
        <f t="shared" ref="AB15" si="11">(IF(AI15&lt;1,"","X"))</f>
        <v/>
      </c>
      <c r="AC15" s="67">
        <f t="shared" ref="AC15" si="12">AJ15</f>
        <v>3</v>
      </c>
      <c r="AE15" s="245">
        <f>'[1]Progression des tâches A3'!N22</f>
        <v>0</v>
      </c>
      <c r="AF15" s="47">
        <f>'[1]Progression des tâches A3'!O22</f>
        <v>0</v>
      </c>
      <c r="AG15" s="47">
        <f>'[1]Progression des tâches A3'!P22</f>
        <v>0</v>
      </c>
      <c r="AH15" s="47" t="str">
        <f>'[1]Progression des tâches A3'!Q22</f>
        <v>X</v>
      </c>
      <c r="AI15" s="48">
        <f>'[1]Progression des tâches A3'!R22</f>
        <v>0</v>
      </c>
      <c r="AJ15" s="71">
        <f>'[1]Progression des tâches A3'!S22</f>
        <v>3</v>
      </c>
      <c r="AP15" s="50"/>
    </row>
    <row r="16" spans="1:42" ht="30" customHeight="1" thickBot="1">
      <c r="A16" s="463"/>
      <c r="B16" s="274" t="str">
        <f>'[1]Progression des tâches A3'!C23</f>
        <v>C12.1</v>
      </c>
      <c r="C16" s="84" t="str">
        <f>'[1]Progression des tâches A3'!D23</f>
        <v>Fournir les éléments nécessaires à la facturation (liste pièces, fournitures).</v>
      </c>
      <c r="D16" s="41"/>
      <c r="E16" s="42"/>
      <c r="F16" s="41"/>
      <c r="G16" s="42"/>
      <c r="H16" s="41"/>
      <c r="I16" s="42"/>
      <c r="J16" s="41"/>
      <c r="K16" s="42"/>
      <c r="L16" s="41"/>
      <c r="M16" s="42"/>
      <c r="N16" s="41"/>
      <c r="O16" s="42"/>
      <c r="P16" s="41"/>
      <c r="Q16" s="42"/>
      <c r="R16" s="41"/>
      <c r="S16" s="42"/>
      <c r="T16" s="41"/>
      <c r="U16" s="39"/>
      <c r="V16" s="21"/>
      <c r="W16" s="22"/>
      <c r="X16" s="67"/>
      <c r="Y16" s="66" t="str">
        <f t="shared" ref="Y16" si="13">(IF(AF16&lt;1,"","X"))</f>
        <v/>
      </c>
      <c r="Z16" s="66" t="str">
        <f t="shared" ref="Z16" si="14">(IF(AG16&lt;1,"","X"))</f>
        <v/>
      </c>
      <c r="AA16" s="66" t="str">
        <f t="shared" ref="AA16" si="15">(IF(AH16&lt;1,"","X"))</f>
        <v>X</v>
      </c>
      <c r="AB16" s="66" t="str">
        <f t="shared" ref="AB16" si="16">(IF(AI16&lt;1,"","X"))</f>
        <v/>
      </c>
      <c r="AC16" s="67">
        <f t="shared" ref="AC16" si="17">AJ16</f>
        <v>3</v>
      </c>
      <c r="AE16" s="245">
        <f>'[1]Progression des tâches A3'!N23</f>
        <v>0</v>
      </c>
      <c r="AF16" s="47">
        <f>'[1]Progression des tâches A3'!O23</f>
        <v>0</v>
      </c>
      <c r="AG16" s="47">
        <f>'[1]Progression des tâches A3'!P23</f>
        <v>0</v>
      </c>
      <c r="AH16" s="47" t="str">
        <f>'[1]Progression des tâches A3'!Q23</f>
        <v>X</v>
      </c>
      <c r="AI16" s="48">
        <f>'[1]Progression des tâches A3'!R23</f>
        <v>0</v>
      </c>
      <c r="AJ16" s="71">
        <f>'[1]Progression des tâches A3'!S23</f>
        <v>3</v>
      </c>
      <c r="AP16" s="50"/>
    </row>
    <row r="17" spans="1:42" ht="15" customHeight="1" thickBot="1">
      <c r="A17" s="464" t="s">
        <v>42</v>
      </c>
      <c r="B17" s="275" t="str">
        <f>'[1]Progression des tâches A3'!B25</f>
        <v>A5. ORGANISATION DE LA MAINTENANCE</v>
      </c>
      <c r="C17" s="276"/>
      <c r="D17" s="277"/>
      <c r="E17" s="277"/>
      <c r="F17" s="277"/>
      <c r="G17" s="277"/>
      <c r="H17" s="277"/>
      <c r="I17" s="277"/>
      <c r="J17" s="277"/>
      <c r="K17" s="277"/>
      <c r="L17" s="277"/>
      <c r="M17" s="277"/>
      <c r="N17" s="277"/>
      <c r="O17" s="277"/>
      <c r="P17" s="277"/>
      <c r="Q17" s="277"/>
      <c r="R17" s="277"/>
      <c r="S17" s="277"/>
      <c r="T17" s="277"/>
      <c r="U17" s="277"/>
      <c r="V17" s="277"/>
      <c r="W17" s="277"/>
      <c r="X17" s="277"/>
      <c r="Y17" s="277"/>
      <c r="Z17" s="277"/>
      <c r="AA17" s="277"/>
      <c r="AB17" s="277"/>
      <c r="AC17" s="278"/>
      <c r="AI17" s="48"/>
      <c r="AJ17" s="48"/>
    </row>
    <row r="18" spans="1:42" ht="15" customHeight="1">
      <c r="A18" s="465"/>
      <c r="B18" s="279" t="str">
        <f>'[1]Progression des tâches A3'!B26</f>
        <v>Tâche T5.1 : Approvisionner les sous-ensembles, les éléments, les produits, équipements et outillages.</v>
      </c>
      <c r="C18" s="280"/>
      <c r="D18" s="281"/>
      <c r="E18" s="281"/>
      <c r="F18" s="281"/>
      <c r="G18" s="281"/>
      <c r="H18" s="281"/>
      <c r="I18" s="281"/>
      <c r="J18" s="281"/>
      <c r="K18" s="281"/>
      <c r="L18" s="281"/>
      <c r="M18" s="281"/>
      <c r="N18" s="281"/>
      <c r="O18" s="281"/>
      <c r="P18" s="281"/>
      <c r="Q18" s="281"/>
      <c r="R18" s="281"/>
      <c r="S18" s="281"/>
      <c r="T18" s="281"/>
      <c r="U18" s="281"/>
      <c r="V18" s="281"/>
      <c r="W18" s="281"/>
      <c r="X18" s="282"/>
      <c r="Y18" s="283"/>
      <c r="Z18" s="283"/>
      <c r="AA18" s="283"/>
      <c r="AB18" s="283"/>
      <c r="AC18" s="284"/>
      <c r="AE18" s="49"/>
      <c r="AI18" s="48"/>
      <c r="AJ18" s="49"/>
      <c r="AP18" s="50"/>
    </row>
    <row r="19" spans="1:42" ht="30" customHeight="1">
      <c r="A19" s="465"/>
      <c r="B19" s="229" t="str">
        <f>'[1]Progression des tâches A3'!C28</f>
        <v>C21.4</v>
      </c>
      <c r="C19" s="81" t="str">
        <f>'[1]Progression des tâches A3'!D28</f>
        <v>Contrôler la conformité des sous-ensembles, éléments et produits reçus.</v>
      </c>
      <c r="D19" s="52"/>
      <c r="E19" s="37"/>
      <c r="F19" s="18"/>
      <c r="G19" s="37"/>
      <c r="H19" s="18"/>
      <c r="I19" s="37"/>
      <c r="J19" s="18"/>
      <c r="K19" s="37"/>
      <c r="L19" s="18"/>
      <c r="M19" s="37"/>
      <c r="N19" s="18"/>
      <c r="O19" s="37"/>
      <c r="P19" s="18"/>
      <c r="Q19" s="37"/>
      <c r="R19" s="18"/>
      <c r="S19" s="37"/>
      <c r="T19" s="18"/>
      <c r="U19" s="36"/>
      <c r="V19" s="18"/>
      <c r="W19" s="36"/>
      <c r="X19" s="55"/>
      <c r="Y19" s="44" t="str">
        <f t="shared" ref="Y19" si="18">(IF(AF19&lt;1,"","X"))</f>
        <v/>
      </c>
      <c r="Z19" s="44" t="str">
        <f t="shared" ref="Z19" si="19">(IF(AG19&lt;1,"","X"))</f>
        <v/>
      </c>
      <c r="AA19" s="44" t="str">
        <f t="shared" ref="AA19" si="20">(IF(AH19&lt;1,"","X"))</f>
        <v>X</v>
      </c>
      <c r="AB19" s="44" t="str">
        <f t="shared" ref="AB19" si="21">(IF(AI19&lt;1,"","X"))</f>
        <v/>
      </c>
      <c r="AC19" s="55">
        <f>AJ19</f>
        <v>3</v>
      </c>
      <c r="AE19" s="71">
        <f>'[1]Progression des tâches A3'!N28</f>
        <v>0</v>
      </c>
      <c r="AF19" s="47">
        <f>'[1]Progression des tâches A3'!O28</f>
        <v>0</v>
      </c>
      <c r="AG19" s="47">
        <f>'[1]Progression des tâches A3'!P28</f>
        <v>0</v>
      </c>
      <c r="AH19" s="47" t="str">
        <f>'[1]Progression des tâches A3'!Q28</f>
        <v>X</v>
      </c>
      <c r="AI19" s="47">
        <f>'[1]Progression des tâches A3'!R28</f>
        <v>0</v>
      </c>
      <c r="AJ19" s="71">
        <f>'[1]Progression des tâches A3'!S28</f>
        <v>3</v>
      </c>
      <c r="AP19" s="50"/>
    </row>
    <row r="20" spans="1:42" ht="30" customHeight="1" thickBot="1">
      <c r="A20" s="465"/>
      <c r="B20" s="272" t="str">
        <f>'[1]Progression des tâches A3'!C29</f>
        <v>C21.3</v>
      </c>
      <c r="C20" s="82" t="str">
        <f>'[1]Progression des tâches A3'!D29</f>
        <v>S'assurer de la disponibilité des outillages nécessaires à l'intervention.</v>
      </c>
      <c r="D20" s="19"/>
      <c r="E20" s="38"/>
      <c r="F20" s="19"/>
      <c r="G20" s="38"/>
      <c r="H20" s="19"/>
      <c r="I20" s="38"/>
      <c r="J20" s="19"/>
      <c r="K20" s="38"/>
      <c r="L20" s="19"/>
      <c r="M20" s="38"/>
      <c r="N20" s="19"/>
      <c r="O20" s="38"/>
      <c r="P20" s="19"/>
      <c r="Q20" s="38"/>
      <c r="R20" s="19"/>
      <c r="S20" s="38"/>
      <c r="T20" s="19"/>
      <c r="U20" s="20"/>
      <c r="V20" s="19"/>
      <c r="W20" s="20"/>
      <c r="X20" s="285"/>
      <c r="Y20" s="222" t="str">
        <f t="shared" ref="Y20" si="22">(IF(AF20&lt;1,"","X"))</f>
        <v/>
      </c>
      <c r="Z20" s="222" t="str">
        <f t="shared" ref="Z20" si="23">(IF(AG20&lt;1,"","X"))</f>
        <v/>
      </c>
      <c r="AA20" s="222" t="str">
        <f t="shared" ref="AA20" si="24">(IF(AH20&lt;1,"","X"))</f>
        <v>X</v>
      </c>
      <c r="AB20" s="222" t="str">
        <f t="shared" ref="AB20" si="25">(IF(AI20&lt;1,"","X"))</f>
        <v/>
      </c>
      <c r="AC20" s="54">
        <f>AJ20</f>
        <v>3</v>
      </c>
      <c r="AE20" s="71">
        <f>'[1]Progression des tâches A3'!N29</f>
        <v>0</v>
      </c>
      <c r="AF20" s="47">
        <f>'[1]Progression des tâches A3'!O29</f>
        <v>0</v>
      </c>
      <c r="AG20" s="47">
        <f>'[1]Progression des tâches A3'!P29</f>
        <v>0</v>
      </c>
      <c r="AH20" s="47" t="str">
        <f>'[1]Progression des tâches A3'!Q29</f>
        <v>X</v>
      </c>
      <c r="AI20" s="47">
        <f>'[1]Progression des tâches A3'!R29</f>
        <v>0</v>
      </c>
      <c r="AJ20" s="71">
        <f>'[1]Progression des tâches A3'!S29</f>
        <v>3</v>
      </c>
      <c r="AP20" s="50"/>
    </row>
    <row r="21" spans="1:42" ht="15" customHeight="1">
      <c r="A21" s="465"/>
      <c r="B21" s="279" t="str">
        <f>'[1]Progression des tâches A3'!B30</f>
        <v>Tâche T5.2 : Ouvrir, compléter l'ordre de réparation. Préparer une estimation, un devis.</v>
      </c>
      <c r="C21" s="280"/>
      <c r="D21" s="281"/>
      <c r="E21" s="281"/>
      <c r="F21" s="281"/>
      <c r="G21" s="281"/>
      <c r="H21" s="281"/>
      <c r="I21" s="281"/>
      <c r="J21" s="281"/>
      <c r="K21" s="281"/>
      <c r="L21" s="281"/>
      <c r="M21" s="281"/>
      <c r="N21" s="281"/>
      <c r="O21" s="281"/>
      <c r="P21" s="281"/>
      <c r="Q21" s="281"/>
      <c r="R21" s="281"/>
      <c r="S21" s="281"/>
      <c r="T21" s="281"/>
      <c r="U21" s="281"/>
      <c r="V21" s="281"/>
      <c r="W21" s="281"/>
      <c r="X21" s="282"/>
      <c r="Y21" s="283"/>
      <c r="Z21" s="283"/>
      <c r="AA21" s="283"/>
      <c r="AB21" s="283"/>
      <c r="AC21" s="284"/>
      <c r="AE21" s="49"/>
      <c r="AI21" s="48"/>
      <c r="AJ21" s="49"/>
      <c r="AP21" s="50"/>
    </row>
    <row r="22" spans="1:42" ht="30" customHeight="1" thickBot="1">
      <c r="A22" s="466"/>
      <c r="B22" s="274" t="str">
        <f>'[1]Progression des tâches A3'!C31</f>
        <v>C12.2</v>
      </c>
      <c r="C22" s="81" t="str">
        <f>'[1]Progression des tâches A3'!D31</f>
        <v>Compléter l’ordre de réparation.</v>
      </c>
      <c r="D22" s="52"/>
      <c r="E22" s="37"/>
      <c r="F22" s="18"/>
      <c r="G22" s="37"/>
      <c r="H22" s="18"/>
      <c r="I22" s="37"/>
      <c r="J22" s="18"/>
      <c r="K22" s="37"/>
      <c r="L22" s="18"/>
      <c r="M22" s="37"/>
      <c r="N22" s="18"/>
      <c r="O22" s="37"/>
      <c r="P22" s="18"/>
      <c r="Q22" s="37"/>
      <c r="R22" s="18"/>
      <c r="S22" s="37"/>
      <c r="T22" s="18"/>
      <c r="U22" s="36"/>
      <c r="V22" s="18"/>
      <c r="W22" s="36"/>
      <c r="X22" s="55"/>
      <c r="Y22" s="44" t="str">
        <f t="shared" ref="Y22" si="26">(IF(AF22&lt;1,"","X"))</f>
        <v/>
      </c>
      <c r="Z22" s="44" t="str">
        <f t="shared" ref="Z22" si="27">(IF(AG22&lt;1,"","X"))</f>
        <v/>
      </c>
      <c r="AA22" s="44" t="str">
        <f t="shared" ref="AA22" si="28">(IF(AH22&lt;1,"","X"))</f>
        <v>X</v>
      </c>
      <c r="AB22" s="44" t="str">
        <f t="shared" ref="AB22" si="29">(IF(AI22&lt;1,"","X"))</f>
        <v/>
      </c>
      <c r="AC22" s="55">
        <f>AJ22</f>
        <v>3</v>
      </c>
      <c r="AE22" s="71">
        <f>'[1]Progression des tâches A3'!N31</f>
        <v>0</v>
      </c>
      <c r="AF22" s="47">
        <f>'[1]Progression des tâches A3'!O31</f>
        <v>0</v>
      </c>
      <c r="AG22" s="47">
        <f>'[1]Progression des tâches A3'!P31</f>
        <v>0</v>
      </c>
      <c r="AH22" s="47" t="str">
        <f>'[1]Progression des tâches A3'!Q31</f>
        <v>X</v>
      </c>
      <c r="AI22" s="47">
        <f>'[1]Progression des tâches A3'!R31</f>
        <v>0</v>
      </c>
      <c r="AJ22" s="71">
        <f>'[1]Progression des tâches A3'!S31</f>
        <v>3</v>
      </c>
      <c r="AP22" s="50"/>
    </row>
    <row r="23" spans="1:42" ht="15" customHeight="1" thickBot="1">
      <c r="A23" s="461" t="s">
        <v>21</v>
      </c>
      <c r="B23" s="273" t="str">
        <f>'[1]Progression des tâches A3'!B34</f>
        <v>A1. REALISER LA MAINTENANCE PERIODIQUE</v>
      </c>
      <c r="C23" s="110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252"/>
      <c r="Y23" s="112"/>
      <c r="Z23" s="112"/>
      <c r="AA23" s="112"/>
      <c r="AB23" s="112"/>
      <c r="AC23" s="113"/>
      <c r="AE23" s="245"/>
      <c r="AI23" s="48"/>
      <c r="AJ23" s="71"/>
      <c r="AP23" s="50"/>
    </row>
    <row r="24" spans="1:42" ht="15" customHeight="1">
      <c r="A24" s="462"/>
      <c r="B24" s="118" t="str">
        <f>'[1]Progression des tâches A3'!B35</f>
        <v>Tâche T1.1 – Effectuer les contrôles définis par la procédure.</v>
      </c>
      <c r="C24" s="114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249"/>
      <c r="Y24" s="116"/>
      <c r="Z24" s="116"/>
      <c r="AA24" s="116"/>
      <c r="AB24" s="116"/>
      <c r="AC24" s="117"/>
      <c r="AE24" s="245"/>
      <c r="AI24" s="48"/>
      <c r="AJ24" s="71"/>
      <c r="AP24" s="50"/>
    </row>
    <row r="25" spans="1:42" ht="30" customHeight="1">
      <c r="A25" s="462"/>
      <c r="B25" s="233" t="str">
        <f>'[1]Progression des tâches A3'!B44</f>
        <v>C11.2</v>
      </c>
      <c r="C25" s="230" t="str">
        <f>'[1]Progression des tâches A3'!D44</f>
        <v>Identifier la liste des contrôles d'entretien périodique.</v>
      </c>
      <c r="D25" s="21"/>
      <c r="E25" s="39"/>
      <c r="F25" s="21"/>
      <c r="G25" s="39"/>
      <c r="H25" s="21"/>
      <c r="I25" s="39"/>
      <c r="J25" s="21"/>
      <c r="K25" s="39"/>
      <c r="L25" s="21"/>
      <c r="M25" s="39"/>
      <c r="N25" s="21"/>
      <c r="O25" s="39"/>
      <c r="P25" s="21"/>
      <c r="Q25" s="39"/>
      <c r="R25" s="21"/>
      <c r="S25" s="39"/>
      <c r="T25" s="21"/>
      <c r="U25" s="39"/>
      <c r="V25" s="21"/>
      <c r="W25" s="22"/>
      <c r="X25" s="69"/>
      <c r="Y25" s="68" t="str">
        <f t="shared" ref="Y25" si="30">(IF(AF25&lt;1,"","X"))</f>
        <v/>
      </c>
      <c r="Z25" s="68" t="str">
        <f t="shared" ref="Z25" si="31">(IF(AG25&lt;1,"","X"))</f>
        <v/>
      </c>
      <c r="AA25" s="68" t="str">
        <f t="shared" ref="AA25" si="32">(IF(AH25&lt;1,"","X"))</f>
        <v/>
      </c>
      <c r="AB25" s="68" t="str">
        <f t="shared" ref="AB25" si="33">(IF(AI25&lt;1,"","X"))</f>
        <v>X</v>
      </c>
      <c r="AC25" s="69">
        <f t="shared" ref="AC25" si="34">AJ25</f>
        <v>4</v>
      </c>
      <c r="AE25" s="245">
        <f>'[1]Progression des tâches A3'!N44</f>
        <v>3</v>
      </c>
      <c r="AF25" s="47">
        <f>'[1]Progression des tâches A3'!O44</f>
        <v>0</v>
      </c>
      <c r="AG25" s="47">
        <f>'[1]Progression des tâches A3'!P44</f>
        <v>0</v>
      </c>
      <c r="AH25" s="47">
        <f>'[1]Progression des tâches A3'!Q44</f>
        <v>0</v>
      </c>
      <c r="AI25" s="48" t="str">
        <f>'[1]Progression des tâches A3'!R44</f>
        <v>X</v>
      </c>
      <c r="AJ25" s="71">
        <f>'[1]Progression des tâches A3'!S44</f>
        <v>4</v>
      </c>
      <c r="AP25" s="50"/>
    </row>
    <row r="26" spans="1:42" ht="30" customHeight="1">
      <c r="A26" s="462"/>
      <c r="B26" s="229" t="str">
        <f>'[1]Progression des tâches A3'!B45</f>
        <v>C33.1</v>
      </c>
      <c r="C26" s="85" t="str">
        <f>'[1]Progression des tâches A3'!D45</f>
        <v>Effectuer tous les contrôles du tableau d'entretien périodique.</v>
      </c>
      <c r="D26" s="19"/>
      <c r="E26" s="38"/>
      <c r="F26" s="19"/>
      <c r="G26" s="38"/>
      <c r="H26" s="19"/>
      <c r="I26" s="38"/>
      <c r="J26" s="19"/>
      <c r="K26" s="38"/>
      <c r="L26" s="19"/>
      <c r="M26" s="38"/>
      <c r="N26" s="19"/>
      <c r="O26" s="38"/>
      <c r="P26" s="19"/>
      <c r="Q26" s="38"/>
      <c r="R26" s="19"/>
      <c r="S26" s="38"/>
      <c r="T26" s="19"/>
      <c r="U26" s="38"/>
      <c r="V26" s="19"/>
      <c r="W26" s="20"/>
      <c r="X26" s="54"/>
      <c r="Y26" s="215" t="str">
        <f t="shared" ref="Y26" si="35">(IF(AF26&lt;1,"","X"))</f>
        <v/>
      </c>
      <c r="Z26" s="215" t="str">
        <f t="shared" ref="Z26" si="36">(IF(AG26&lt;1,"","X"))</f>
        <v/>
      </c>
      <c r="AA26" s="215" t="str">
        <f t="shared" ref="AA26" si="37">(IF(AH26&lt;1,"","X"))</f>
        <v/>
      </c>
      <c r="AB26" s="215" t="str">
        <f t="shared" ref="AB26" si="38">(IF(AI26&lt;1,"","X"))</f>
        <v>X</v>
      </c>
      <c r="AC26" s="54">
        <f t="shared" ref="AC26" si="39">AJ26</f>
        <v>4</v>
      </c>
      <c r="AE26" s="245">
        <f>'[1]Progression des tâches A3'!N45</f>
        <v>3</v>
      </c>
      <c r="AF26" s="47">
        <f>'[1]Progression des tâches A3'!O45</f>
        <v>0</v>
      </c>
      <c r="AG26" s="47">
        <f>'[1]Progression des tâches A3'!P45</f>
        <v>0</v>
      </c>
      <c r="AH26" s="47">
        <f>'[1]Progression des tâches A3'!Q45</f>
        <v>0</v>
      </c>
      <c r="AI26" s="48" t="str">
        <f>'[1]Progression des tâches A3'!R45</f>
        <v>X</v>
      </c>
      <c r="AJ26" s="71">
        <f>'[1]Progression des tâches A3'!S45</f>
        <v>4</v>
      </c>
      <c r="AP26" s="50"/>
    </row>
    <row r="27" spans="1:42" ht="30" customHeight="1" thickBot="1">
      <c r="A27" s="463"/>
      <c r="B27" s="234" t="str">
        <f>'[1]Progression des tâches A3'!B46</f>
        <v>C12.1</v>
      </c>
      <c r="C27" s="226" t="str">
        <f>'[1]Progression des tâches A3'!D46</f>
        <v>Signaler les anomalies.</v>
      </c>
      <c r="D27" s="227"/>
      <c r="E27" s="228"/>
      <c r="F27" s="227"/>
      <c r="G27" s="228"/>
      <c r="H27" s="227"/>
      <c r="I27" s="228"/>
      <c r="J27" s="227"/>
      <c r="K27" s="228"/>
      <c r="L27" s="227"/>
      <c r="M27" s="228"/>
      <c r="N27" s="227"/>
      <c r="O27" s="228"/>
      <c r="P27" s="227"/>
      <c r="Q27" s="228"/>
      <c r="R27" s="227"/>
      <c r="S27" s="228"/>
      <c r="T27" s="227"/>
      <c r="U27" s="228"/>
      <c r="V27" s="227"/>
      <c r="W27" s="73"/>
      <c r="X27" s="70"/>
      <c r="Y27" s="75" t="str">
        <f t="shared" ref="Y27" si="40">(IF(AF27&lt;1,"","X"))</f>
        <v/>
      </c>
      <c r="Z27" s="75" t="str">
        <f t="shared" ref="Z27" si="41">(IF(AG27&lt;1,"","X"))</f>
        <v/>
      </c>
      <c r="AA27" s="75" t="str">
        <f t="shared" ref="AA27" si="42">(IF(AH27&lt;1,"","X"))</f>
        <v/>
      </c>
      <c r="AB27" s="75" t="str">
        <f t="shared" ref="AB27" si="43">(IF(AI27&lt;1,"","X"))</f>
        <v>X</v>
      </c>
      <c r="AC27" s="70">
        <f t="shared" ref="AC27" si="44">AJ27</f>
        <v>4</v>
      </c>
      <c r="AE27" s="245">
        <f>'[1]Progression des tâches A3'!N46</f>
        <v>3</v>
      </c>
      <c r="AF27" s="47">
        <f>'[1]Progression des tâches A3'!O46</f>
        <v>0</v>
      </c>
      <c r="AG27" s="47">
        <f>'[1]Progression des tâches A3'!P46</f>
        <v>0</v>
      </c>
      <c r="AH27" s="47">
        <f>'[1]Progression des tâches A3'!Q46</f>
        <v>0</v>
      </c>
      <c r="AI27" s="48" t="str">
        <f>'[1]Progression des tâches A3'!R46</f>
        <v>X</v>
      </c>
      <c r="AJ27" s="71">
        <f>'[1]Progression des tâches A3'!S46</f>
        <v>4</v>
      </c>
      <c r="AP27" s="50"/>
    </row>
    <row r="28" spans="1:42" ht="15" customHeight="1">
      <c r="A28" s="467" t="s">
        <v>43</v>
      </c>
      <c r="B28" s="118" t="str">
        <f>'[1]Progression des tâches A3'!$B$47</f>
        <v>Tâche T1.2 – Remplacer les sous-ensembles, les éléments, les produits.  Ajuster les niveaux.</v>
      </c>
      <c r="C28" s="114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248"/>
      <c r="Y28" s="116"/>
      <c r="Z28" s="116"/>
      <c r="AA28" s="116"/>
      <c r="AB28" s="116"/>
      <c r="AC28" s="117"/>
      <c r="AE28" s="245"/>
      <c r="AI28" s="48"/>
      <c r="AJ28" s="71"/>
      <c r="AP28" s="50"/>
    </row>
    <row r="29" spans="1:42" ht="30" customHeight="1">
      <c r="A29" s="456"/>
      <c r="B29" s="65" t="str">
        <f>'[1]Progression des tâches A3'!C54</f>
        <v>C31.1</v>
      </c>
      <c r="C29" s="85" t="str">
        <f>'[1]Progression des tâches A3'!D54</f>
        <v>Remplacer le liquide de refroidissement.</v>
      </c>
      <c r="D29" s="72"/>
      <c r="E29" s="42"/>
      <c r="F29" s="41"/>
      <c r="G29" s="42"/>
      <c r="H29" s="41"/>
      <c r="I29" s="42"/>
      <c r="J29" s="41"/>
      <c r="K29" s="42"/>
      <c r="L29" s="41"/>
      <c r="M29" s="42"/>
      <c r="N29" s="41"/>
      <c r="O29" s="42"/>
      <c r="P29" s="41"/>
      <c r="Q29" s="42"/>
      <c r="R29" s="41"/>
      <c r="S29" s="42"/>
      <c r="T29" s="41"/>
      <c r="U29" s="20"/>
      <c r="V29" s="19"/>
      <c r="W29" s="42"/>
      <c r="X29" s="67">
        <f t="shared" si="7"/>
        <v>3</v>
      </c>
      <c r="Y29" s="66" t="str">
        <f t="shared" ref="Y29" si="45">(IF(AF29&lt;1,"","X"))</f>
        <v/>
      </c>
      <c r="Z29" s="66" t="str">
        <f t="shared" ref="Z29" si="46">(IF(AG29&lt;1,"","X"))</f>
        <v/>
      </c>
      <c r="AA29" s="66" t="str">
        <f t="shared" ref="AA29" si="47">(IF(AH29&lt;1,"","X"))</f>
        <v/>
      </c>
      <c r="AB29" s="66" t="str">
        <f t="shared" ref="AB29" si="48">(IF(AI29&lt;1,"","X"))</f>
        <v>X</v>
      </c>
      <c r="AC29" s="67">
        <f t="shared" ref="AC29" si="49">AJ29</f>
        <v>4</v>
      </c>
      <c r="AE29" s="245">
        <f>'[1]Progression des tâches A3'!N54</f>
        <v>3</v>
      </c>
      <c r="AF29" s="47">
        <f>'[1]Progression des tâches A3'!O54</f>
        <v>0</v>
      </c>
      <c r="AG29" s="47">
        <f>'[1]Progression des tâches A3'!P54</f>
        <v>0</v>
      </c>
      <c r="AH29" s="47">
        <f>'[1]Progression des tâches A3'!Q54</f>
        <v>0</v>
      </c>
      <c r="AI29" s="48" t="str">
        <f>'[1]Progression des tâches A3'!R54</f>
        <v>X</v>
      </c>
      <c r="AJ29" s="71">
        <f>'[1]Progression des tâches A3'!S54</f>
        <v>4</v>
      </c>
      <c r="AP29" s="50"/>
    </row>
    <row r="30" spans="1:42" ht="30" customHeight="1">
      <c r="A30" s="456"/>
      <c r="B30" s="65" t="str">
        <f>'[1]Progression des tâches A3'!C55</f>
        <v>C31.1</v>
      </c>
      <c r="C30" s="85" t="str">
        <f>'[1]Progression des tâches A3'!D55</f>
        <v>Remplacer l’huile d’une fourche.</v>
      </c>
      <c r="D30" s="72"/>
      <c r="E30" s="42"/>
      <c r="F30" s="41"/>
      <c r="G30" s="42"/>
      <c r="H30" s="41"/>
      <c r="I30" s="42"/>
      <c r="J30" s="41"/>
      <c r="K30" s="42"/>
      <c r="L30" s="41"/>
      <c r="M30" s="42"/>
      <c r="N30" s="41"/>
      <c r="O30" s="42"/>
      <c r="P30" s="41"/>
      <c r="Q30" s="42"/>
      <c r="R30" s="41"/>
      <c r="S30" s="42"/>
      <c r="T30" s="41"/>
      <c r="U30" s="20"/>
      <c r="V30" s="19"/>
      <c r="W30" s="42"/>
      <c r="X30" s="67">
        <f t="shared" si="7"/>
        <v>3</v>
      </c>
      <c r="Y30" s="66" t="str">
        <f t="shared" ref="Y30" si="50">(IF(AF30&lt;1,"","X"))</f>
        <v/>
      </c>
      <c r="Z30" s="66" t="str">
        <f t="shared" ref="Z30" si="51">(IF(AG30&lt;1,"","X"))</f>
        <v/>
      </c>
      <c r="AA30" s="66" t="str">
        <f t="shared" ref="AA30" si="52">(IF(AH30&lt;1,"","X"))</f>
        <v/>
      </c>
      <c r="AB30" s="66" t="str">
        <f t="shared" ref="AB30" si="53">(IF(AI30&lt;1,"","X"))</f>
        <v>X</v>
      </c>
      <c r="AC30" s="67">
        <f t="shared" ref="AC30" si="54">AJ30</f>
        <v>4</v>
      </c>
      <c r="AE30" s="245">
        <f>'[1]Progression des tâches A3'!N55</f>
        <v>3</v>
      </c>
      <c r="AF30" s="47">
        <f>'[1]Progression des tâches A3'!O55</f>
        <v>0</v>
      </c>
      <c r="AG30" s="47">
        <f>'[1]Progression des tâches A3'!P55</f>
        <v>0</v>
      </c>
      <c r="AH30" s="47">
        <f>'[1]Progression des tâches A3'!Q55</f>
        <v>0</v>
      </c>
      <c r="AI30" s="48" t="str">
        <f>'[1]Progression des tâches A3'!R55</f>
        <v>X</v>
      </c>
      <c r="AJ30" s="71">
        <f>'[1]Progression des tâches A3'!S55</f>
        <v>4</v>
      </c>
      <c r="AP30" s="50"/>
    </row>
    <row r="31" spans="1:42" ht="30" customHeight="1">
      <c r="A31" s="456"/>
      <c r="B31" s="65" t="str">
        <f>'[1]Progression des tâches A3'!C53</f>
        <v>C31.1</v>
      </c>
      <c r="C31" s="85" t="str">
        <f>'[1]Progression des tâches A3'!D53</f>
        <v>Réaliser la purge du circuit de freinage.</v>
      </c>
      <c r="D31" s="72"/>
      <c r="E31" s="42"/>
      <c r="F31" s="41"/>
      <c r="G31" s="42"/>
      <c r="H31" s="41"/>
      <c r="I31" s="42"/>
      <c r="J31" s="41"/>
      <c r="K31" s="42"/>
      <c r="L31" s="41"/>
      <c r="M31" s="42"/>
      <c r="N31" s="41"/>
      <c r="O31" s="42"/>
      <c r="P31" s="41"/>
      <c r="Q31" s="42"/>
      <c r="R31" s="41"/>
      <c r="S31" s="42"/>
      <c r="T31" s="41"/>
      <c r="U31" s="20"/>
      <c r="V31" s="19"/>
      <c r="W31" s="42"/>
      <c r="X31" s="67">
        <f t="shared" si="7"/>
        <v>3</v>
      </c>
      <c r="Y31" s="66" t="str">
        <f t="shared" ref="Y31" si="55">(IF(AF31&lt;1,"","X"))</f>
        <v/>
      </c>
      <c r="Z31" s="66" t="str">
        <f t="shared" ref="Z31" si="56">(IF(AG31&lt;1,"","X"))</f>
        <v/>
      </c>
      <c r="AA31" s="66" t="str">
        <f t="shared" ref="AA31" si="57">(IF(AH31&lt;1,"","X"))</f>
        <v>X</v>
      </c>
      <c r="AB31" s="66" t="str">
        <f t="shared" ref="AB31" si="58">(IF(AI31&lt;1,"","X"))</f>
        <v/>
      </c>
      <c r="AC31" s="67">
        <f t="shared" ref="AC31" si="59">AJ31</f>
        <v>4</v>
      </c>
      <c r="AE31" s="245">
        <f>'[1]Progression des tâches A3'!N53</f>
        <v>3</v>
      </c>
      <c r="AF31" s="47">
        <f>'[1]Progression des tâches A3'!O53</f>
        <v>0</v>
      </c>
      <c r="AG31" s="47">
        <f>'[1]Progression des tâches A3'!P53</f>
        <v>0</v>
      </c>
      <c r="AH31" s="47" t="str">
        <f>'[1]Progression des tâches A3'!Q53</f>
        <v>X</v>
      </c>
      <c r="AI31" s="48">
        <f>'[1]Progression des tâches A3'!R53</f>
        <v>0</v>
      </c>
      <c r="AJ31" s="71">
        <f>'[1]Progression des tâches A3'!S53</f>
        <v>4</v>
      </c>
      <c r="AP31" s="50"/>
    </row>
    <row r="32" spans="1:42" ht="30" customHeight="1">
      <c r="A32" s="456"/>
      <c r="B32" s="65" t="str">
        <f>'[1]Progression des tâches A3'!B59</f>
        <v>C31.1</v>
      </c>
      <c r="C32" s="86" t="str">
        <f>'[1]Progression des tâches A3'!D59</f>
        <v>Remplacer un disque de frein.</v>
      </c>
      <c r="D32" s="19"/>
      <c r="E32" s="38"/>
      <c r="F32" s="19"/>
      <c r="G32" s="38"/>
      <c r="H32" s="19"/>
      <c r="I32" s="38"/>
      <c r="J32" s="19"/>
      <c r="K32" s="38"/>
      <c r="L32" s="19"/>
      <c r="M32" s="38"/>
      <c r="N32" s="19"/>
      <c r="O32" s="38"/>
      <c r="P32" s="19"/>
      <c r="Q32" s="38"/>
      <c r="R32" s="19"/>
      <c r="S32" s="38"/>
      <c r="T32" s="19"/>
      <c r="U32" s="20"/>
      <c r="V32" s="19"/>
      <c r="W32" s="38"/>
      <c r="X32" s="54">
        <f>AE32</f>
        <v>3</v>
      </c>
      <c r="Y32" s="215" t="str">
        <f t="shared" ref="Y32" si="60">(IF(AF32&lt;1,"","X"))</f>
        <v/>
      </c>
      <c r="Z32" s="215" t="str">
        <f t="shared" ref="Z32" si="61">(IF(AG32&lt;1,"","X"))</f>
        <v/>
      </c>
      <c r="AA32" s="215" t="str">
        <f t="shared" ref="AA32" si="62">(IF(AH32&lt;1,"","X"))</f>
        <v/>
      </c>
      <c r="AB32" s="215" t="str">
        <f t="shared" ref="AB32" si="63">(IF(AI32&lt;1,"","X"))</f>
        <v>X</v>
      </c>
      <c r="AC32" s="54">
        <f>AJ32</f>
        <v>4</v>
      </c>
      <c r="AE32" s="245">
        <f>'[1]Progression des tâches A3'!N59</f>
        <v>3</v>
      </c>
      <c r="AF32" s="47">
        <f>'[1]Progression des tâches A3'!O59</f>
        <v>0</v>
      </c>
      <c r="AG32" s="47">
        <f>'[1]Progression des tâches A3'!P59</f>
        <v>0</v>
      </c>
      <c r="AH32" s="47">
        <f>'[1]Progression des tâches A3'!Q59</f>
        <v>0</v>
      </c>
      <c r="AI32" s="48" t="str">
        <f>'[1]Progression des tâches A3'!R59</f>
        <v>X</v>
      </c>
      <c r="AJ32" s="71">
        <f>'[1]Progression des tâches A3'!S59</f>
        <v>4</v>
      </c>
      <c r="AP32" s="50"/>
    </row>
    <row r="33" spans="1:42" ht="30" customHeight="1">
      <c r="A33" s="456"/>
      <c r="B33" s="64" t="str">
        <f>'[1]Progression des tâches A3'!B60</f>
        <v>C31.1</v>
      </c>
      <c r="C33" s="81" t="str">
        <f>'[1]Progression des tâches A3'!D60</f>
        <v>Remplacer des mâchoires de frein.</v>
      </c>
      <c r="D33" s="18"/>
      <c r="E33" s="37"/>
      <c r="F33" s="18"/>
      <c r="G33" s="37"/>
      <c r="H33" s="18"/>
      <c r="I33" s="37"/>
      <c r="J33" s="18"/>
      <c r="K33" s="37"/>
      <c r="L33" s="18"/>
      <c r="M33" s="37"/>
      <c r="N33" s="18"/>
      <c r="O33" s="37"/>
      <c r="P33" s="18"/>
      <c r="Q33" s="37"/>
      <c r="R33" s="18"/>
      <c r="S33" s="37"/>
      <c r="T33" s="18"/>
      <c r="U33" s="36"/>
      <c r="V33" s="18"/>
      <c r="W33" s="37"/>
      <c r="X33" s="55">
        <f t="shared" ref="X33:X34" si="64">AE33</f>
        <v>3</v>
      </c>
      <c r="Y33" s="44" t="str">
        <f t="shared" ref="Y33" si="65">(IF(AF33&lt;1,"","X"))</f>
        <v/>
      </c>
      <c r="Z33" s="44" t="str">
        <f t="shared" ref="Z33" si="66">(IF(AG33&lt;1,"","X"))</f>
        <v/>
      </c>
      <c r="AA33" s="44" t="str">
        <f t="shared" ref="AA33" si="67">(IF(AH33&lt;1,"","X"))</f>
        <v/>
      </c>
      <c r="AB33" s="44" t="str">
        <f t="shared" ref="AB33" si="68">(IF(AI33&lt;1,"","X"))</f>
        <v>X</v>
      </c>
      <c r="AC33" s="55">
        <f>AJ33</f>
        <v>4</v>
      </c>
      <c r="AE33" s="245">
        <f>'[1]Progression des tâches A3'!N60</f>
        <v>3</v>
      </c>
      <c r="AF33" s="47">
        <f>'[1]Progression des tâches A3'!O60</f>
        <v>0</v>
      </c>
      <c r="AG33" s="47">
        <f>'[1]Progression des tâches A3'!P60</f>
        <v>0</v>
      </c>
      <c r="AH33" s="47">
        <f>'[1]Progression des tâches A3'!Q60</f>
        <v>0</v>
      </c>
      <c r="AI33" s="48" t="str">
        <f>'[1]Progression des tâches A3'!R60</f>
        <v>X</v>
      </c>
      <c r="AJ33" s="71">
        <f>'[1]Progression des tâches A3'!S60</f>
        <v>4</v>
      </c>
      <c r="AP33" s="50"/>
    </row>
    <row r="34" spans="1:42" ht="30" customHeight="1" thickBot="1">
      <c r="A34" s="458"/>
      <c r="B34" s="225" t="str">
        <f>'[1]Progression des tâches A3'!B61</f>
        <v>C31.1</v>
      </c>
      <c r="C34" s="87" t="str">
        <f>'[1]Progression des tâches A3'!D61</f>
        <v>Remplacer le kit chaîne.</v>
      </c>
      <c r="D34" s="227"/>
      <c r="E34" s="228"/>
      <c r="F34" s="227"/>
      <c r="G34" s="228"/>
      <c r="H34" s="227"/>
      <c r="I34" s="228"/>
      <c r="J34" s="227"/>
      <c r="K34" s="228"/>
      <c r="L34" s="227"/>
      <c r="M34" s="228"/>
      <c r="N34" s="227"/>
      <c r="O34" s="228"/>
      <c r="P34" s="227"/>
      <c r="Q34" s="228"/>
      <c r="R34" s="227"/>
      <c r="S34" s="228"/>
      <c r="T34" s="227"/>
      <c r="U34" s="73"/>
      <c r="V34" s="227"/>
      <c r="W34" s="228"/>
      <c r="X34" s="70">
        <f t="shared" si="64"/>
        <v>3</v>
      </c>
      <c r="Y34" s="75" t="str">
        <f t="shared" ref="Y34" si="69">(IF(AF34&lt;1,"","X"))</f>
        <v/>
      </c>
      <c r="Z34" s="75" t="str">
        <f t="shared" ref="Z34" si="70">(IF(AG34&lt;1,"","X"))</f>
        <v/>
      </c>
      <c r="AA34" s="75" t="str">
        <f t="shared" ref="AA34" si="71">(IF(AH34&lt;1,"","X"))</f>
        <v>X</v>
      </c>
      <c r="AB34" s="75" t="str">
        <f t="shared" ref="AB34" si="72">(IF(AI34&lt;1,"","X"))</f>
        <v/>
      </c>
      <c r="AC34" s="70">
        <f>AJ34</f>
        <v>3</v>
      </c>
      <c r="AE34" s="245">
        <f>'[1]Progression des tâches A3'!N61</f>
        <v>3</v>
      </c>
      <c r="AF34" s="47">
        <f>'[1]Progression des tâches A3'!O61</f>
        <v>0</v>
      </c>
      <c r="AG34" s="47">
        <f>'[1]Progression des tâches A3'!P61</f>
        <v>0</v>
      </c>
      <c r="AH34" s="47" t="str">
        <f>'[1]Progression des tâches A3'!Q61</f>
        <v>X</v>
      </c>
      <c r="AI34" s="48">
        <f>'[1]Progression des tâches A3'!R61</f>
        <v>0</v>
      </c>
      <c r="AJ34" s="71">
        <f>'[1]Progression des tâches A3'!S61</f>
        <v>3</v>
      </c>
      <c r="AP34" s="50"/>
    </row>
    <row r="35" spans="1:42" ht="15" customHeight="1">
      <c r="A35" s="218"/>
      <c r="B35" s="118" t="str">
        <f>'[1]Progression des tâches A3'!$B$63</f>
        <v>Tâche T1.3 – Effectuer la mise à jour des indicateurs de maintenance.</v>
      </c>
      <c r="C35" s="114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248"/>
      <c r="Y35" s="116"/>
      <c r="Z35" s="116"/>
      <c r="AA35" s="116"/>
      <c r="AB35" s="116"/>
      <c r="AC35" s="117"/>
      <c r="AE35" s="245"/>
      <c r="AI35" s="48"/>
      <c r="AJ35" s="71"/>
      <c r="AP35" s="50"/>
    </row>
    <row r="36" spans="1:42" ht="30" customHeight="1" thickBot="1">
      <c r="A36" s="219"/>
      <c r="B36" s="274" t="str">
        <f>'[1]Progression des tâches A3'!C64</f>
        <v>C34.2</v>
      </c>
      <c r="C36" s="287" t="str">
        <f>'[1]Progression des tâches A3'!D64</f>
        <v>Mettre à jour les indicateurs de maintenance.</v>
      </c>
      <c r="D36" s="288"/>
      <c r="E36" s="43"/>
      <c r="F36" s="46"/>
      <c r="G36" s="43"/>
      <c r="H36" s="46"/>
      <c r="I36" s="43"/>
      <c r="J36" s="46"/>
      <c r="K36" s="43"/>
      <c r="L36" s="46"/>
      <c r="M36" s="43"/>
      <c r="N36" s="46"/>
      <c r="O36" s="43"/>
      <c r="P36" s="46"/>
      <c r="Q36" s="43"/>
      <c r="R36" s="46"/>
      <c r="S36" s="43"/>
      <c r="T36" s="46"/>
      <c r="U36" s="40"/>
      <c r="V36" s="46"/>
      <c r="W36" s="43"/>
      <c r="X36" s="285"/>
      <c r="Y36" s="45" t="str">
        <f t="shared" ref="Y36" si="73">(IF(AF36&lt;1,"","X"))</f>
        <v/>
      </c>
      <c r="Z36" s="45" t="str">
        <f t="shared" ref="Z36" si="74">(IF(AG36&lt;1,"","X"))</f>
        <v/>
      </c>
      <c r="AA36" s="45" t="str">
        <f t="shared" ref="AA36" si="75">(IF(AH36&lt;1,"","X"))</f>
        <v>X</v>
      </c>
      <c r="AB36" s="45" t="str">
        <f t="shared" ref="AB36" si="76">(IF(AI36&lt;1,"","X"))</f>
        <v/>
      </c>
      <c r="AC36" s="285">
        <f t="shared" ref="AC36" si="77">AJ36</f>
        <v>3</v>
      </c>
      <c r="AE36" s="245">
        <f>'[1]Progression des tâches A3'!N63</f>
        <v>0</v>
      </c>
      <c r="AF36" s="47">
        <f>'[1]Progression des tâches A3'!O64</f>
        <v>0</v>
      </c>
      <c r="AG36" s="47">
        <f>'[1]Progression des tâches A3'!P64</f>
        <v>0</v>
      </c>
      <c r="AH36" s="47" t="str">
        <f>'[1]Progression des tâches A3'!Q64</f>
        <v>X</v>
      </c>
      <c r="AI36" s="48">
        <f>'[1]Progression des tâches A3'!R64</f>
        <v>0</v>
      </c>
      <c r="AJ36" s="71">
        <f>'[1]Progression des tâches A3'!S64</f>
        <v>3</v>
      </c>
      <c r="AP36" s="50"/>
    </row>
    <row r="37" spans="1:42" ht="15" customHeight="1" thickBot="1">
      <c r="A37" s="216"/>
      <c r="B37" s="217" t="str">
        <f>'[1]Progression des tâches A3'!B65</f>
        <v>A3. MAINTENANCE CORRECTIVE</v>
      </c>
      <c r="C37" s="119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286"/>
      <c r="Y37" s="121"/>
      <c r="Z37" s="121"/>
      <c r="AA37" s="121"/>
      <c r="AB37" s="121"/>
      <c r="AC37" s="122"/>
      <c r="AE37" s="245"/>
      <c r="AI37" s="48"/>
      <c r="AJ37" s="71"/>
      <c r="AP37" s="50"/>
    </row>
    <row r="38" spans="1:42" ht="15" customHeight="1">
      <c r="A38" s="270"/>
      <c r="B38" s="271" t="str">
        <f>'[1]Progression des tâches A3'!B66</f>
        <v>Tâche T3.1 – Remplacer, réparer les sous-ensembles, les éléments.</v>
      </c>
      <c r="C38" s="123"/>
      <c r="D38" s="124"/>
      <c r="E38" s="124"/>
      <c r="F38" s="124"/>
      <c r="G38" s="124"/>
      <c r="H38" s="124"/>
      <c r="I38" s="124"/>
      <c r="J38" s="124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4"/>
      <c r="W38" s="124"/>
      <c r="X38" s="247"/>
      <c r="Y38" s="125"/>
      <c r="Z38" s="125"/>
      <c r="AA38" s="125"/>
      <c r="AB38" s="125"/>
      <c r="AC38" s="126"/>
      <c r="AE38" s="245"/>
      <c r="AI38" s="48"/>
      <c r="AJ38" s="71"/>
      <c r="AP38" s="50"/>
    </row>
    <row r="39" spans="1:42" ht="30" customHeight="1">
      <c r="A39" s="405"/>
      <c r="B39" s="64" t="str">
        <f>'[1]Progression des tâches A3'!C67</f>
        <v>C31.2</v>
      </c>
      <c r="C39" s="86" t="str">
        <f>'[1]Progression des tâches A3'!D67</f>
        <v>Réparer un pneumatique.</v>
      </c>
      <c r="D39" s="19"/>
      <c r="E39" s="38"/>
      <c r="F39" s="19"/>
      <c r="G39" s="38"/>
      <c r="H39" s="19"/>
      <c r="I39" s="38"/>
      <c r="J39" s="19"/>
      <c r="K39" s="38"/>
      <c r="L39" s="19"/>
      <c r="M39" s="38"/>
      <c r="N39" s="19"/>
      <c r="O39" s="38"/>
      <c r="P39" s="19"/>
      <c r="Q39" s="38"/>
      <c r="R39" s="19"/>
      <c r="S39" s="38"/>
      <c r="T39" s="19"/>
      <c r="U39" s="20"/>
      <c r="V39" s="19"/>
      <c r="W39" s="38"/>
      <c r="X39" s="54">
        <f>AE39</f>
        <v>3</v>
      </c>
      <c r="Y39" s="77" t="str">
        <f t="shared" ref="Y39" si="78">(IF(AF39&lt;1,"","X"))</f>
        <v/>
      </c>
      <c r="Z39" s="222" t="str">
        <f t="shared" ref="Z39" si="79">(IF(AG39&lt;1,"","X"))</f>
        <v/>
      </c>
      <c r="AA39" s="222" t="str">
        <f t="shared" ref="AA39" si="80">(IF(AH39&lt;1,"","X"))</f>
        <v>X</v>
      </c>
      <c r="AB39" s="78" t="str">
        <f t="shared" ref="AB39" si="81">(IF(AI39&lt;1,"","X"))</f>
        <v/>
      </c>
      <c r="AC39" s="54">
        <f t="shared" ref="AC39" si="82">AJ39</f>
        <v>4</v>
      </c>
      <c r="AE39" s="245">
        <f>'[1]Progression des tâches A3'!N67</f>
        <v>3</v>
      </c>
      <c r="AF39" s="47">
        <f>'[1]Progression des tâches A3'!O67</f>
        <v>0</v>
      </c>
      <c r="AG39" s="47">
        <f>'[1]Progression des tâches A3'!P67</f>
        <v>0</v>
      </c>
      <c r="AH39" s="47" t="str">
        <f>'[1]Progression des tâches A3'!Q67</f>
        <v>X</v>
      </c>
      <c r="AI39" s="48">
        <f>'[1]Progression des tâches A3'!R67</f>
        <v>0</v>
      </c>
      <c r="AJ39" s="71">
        <f>'[1]Progression des tâches A3'!S67</f>
        <v>4</v>
      </c>
      <c r="AP39" s="50"/>
    </row>
    <row r="40" spans="1:42" ht="30" customHeight="1">
      <c r="A40" s="468"/>
      <c r="B40" s="64" t="str">
        <f>'[1]Progression des tâches A3'!C68</f>
        <v>C31.1</v>
      </c>
      <c r="C40" s="86" t="str">
        <f>'[1]Progression des tâches A3'!D68</f>
        <v>Remplacer les disques d’un embrayage.</v>
      </c>
      <c r="D40" s="19"/>
      <c r="E40" s="38"/>
      <c r="F40" s="19"/>
      <c r="G40" s="38"/>
      <c r="H40" s="19"/>
      <c r="I40" s="38"/>
      <c r="J40" s="19"/>
      <c r="K40" s="38"/>
      <c r="L40" s="19"/>
      <c r="M40" s="38"/>
      <c r="N40" s="19"/>
      <c r="O40" s="38"/>
      <c r="P40" s="19"/>
      <c r="Q40" s="38"/>
      <c r="R40" s="19"/>
      <c r="S40" s="38"/>
      <c r="T40" s="19"/>
      <c r="U40" s="20"/>
      <c r="V40" s="19"/>
      <c r="W40" s="38"/>
      <c r="X40" s="54"/>
      <c r="Y40" s="77" t="str">
        <f t="shared" ref="Y40" si="83">(IF(AF40&lt;1,"","X"))</f>
        <v/>
      </c>
      <c r="Z40" s="222" t="str">
        <f t="shared" ref="Z40" si="84">(IF(AG40&lt;1,"","X"))</f>
        <v/>
      </c>
      <c r="AA40" s="222" t="str">
        <f t="shared" ref="AA40" si="85">(IF(AH40&lt;1,"","X"))</f>
        <v/>
      </c>
      <c r="AB40" s="78" t="str">
        <f t="shared" ref="AB40" si="86">(IF(AI40&lt;1,"","X"))</f>
        <v>X</v>
      </c>
      <c r="AC40" s="54">
        <f t="shared" ref="AC40" si="87">AJ40</f>
        <v>4</v>
      </c>
      <c r="AE40" s="245">
        <f>'[1]Progression des tâches A3'!N68</f>
        <v>3</v>
      </c>
      <c r="AF40" s="47">
        <f>'[1]Progression des tâches A3'!O68</f>
        <v>0</v>
      </c>
      <c r="AG40" s="47">
        <f>'[1]Progression des tâches A3'!P68</f>
        <v>0</v>
      </c>
      <c r="AH40" s="47">
        <f>'[1]Progression des tâches A3'!Q68</f>
        <v>0</v>
      </c>
      <c r="AI40" s="48" t="str">
        <f>'[1]Progression des tâches A3'!R68</f>
        <v>X</v>
      </c>
      <c r="AJ40" s="71">
        <f>'[1]Progression des tâches A3'!S68</f>
        <v>4</v>
      </c>
      <c r="AP40" s="50"/>
    </row>
    <row r="41" spans="1:42" ht="30" customHeight="1">
      <c r="A41" s="457"/>
      <c r="B41" s="64" t="str">
        <f>'[1]Progression des tâches A3'!C69</f>
        <v>C31.1</v>
      </c>
      <c r="C41" s="86" t="str">
        <f>'[1]Progression des tâches A3'!D69</f>
        <v>Démonter, remonter, contrôler état et fonctionnement variateur.</v>
      </c>
      <c r="D41" s="19"/>
      <c r="E41" s="38"/>
      <c r="F41" s="19"/>
      <c r="G41" s="38"/>
      <c r="H41" s="19"/>
      <c r="I41" s="38"/>
      <c r="J41" s="19"/>
      <c r="K41" s="38"/>
      <c r="L41" s="19"/>
      <c r="M41" s="38"/>
      <c r="N41" s="19"/>
      <c r="O41" s="38"/>
      <c r="P41" s="19"/>
      <c r="Q41" s="38"/>
      <c r="R41" s="19"/>
      <c r="S41" s="38"/>
      <c r="T41" s="19"/>
      <c r="U41" s="20"/>
      <c r="V41" s="19"/>
      <c r="W41" s="38"/>
      <c r="X41" s="54"/>
      <c r="Y41" s="77" t="str">
        <f t="shared" ref="Y41" si="88">(IF(AF41&lt;1,"","X"))</f>
        <v/>
      </c>
      <c r="Z41" s="402" t="str">
        <f t="shared" ref="Z41" si="89">(IF(AG41&lt;1,"","X"))</f>
        <v/>
      </c>
      <c r="AA41" s="402" t="str">
        <f t="shared" ref="AA41" si="90">(IF(AH41&lt;1,"","X"))</f>
        <v>X</v>
      </c>
      <c r="AB41" s="78" t="str">
        <f t="shared" ref="AB41" si="91">(IF(AI41&lt;1,"","X"))</f>
        <v/>
      </c>
      <c r="AC41" s="54">
        <f t="shared" ref="AC41" si="92">AJ41</f>
        <v>3</v>
      </c>
      <c r="AE41" s="245">
        <f>'[1]Progression des tâches A3'!N69</f>
        <v>0</v>
      </c>
      <c r="AF41" s="47">
        <f>'[1]Progression des tâches A3'!O69</f>
        <v>0</v>
      </c>
      <c r="AG41" s="47">
        <f>'[1]Progression des tâches A3'!P69</f>
        <v>0</v>
      </c>
      <c r="AH41" s="47" t="str">
        <f>'[1]Progression des tâches A3'!Q69</f>
        <v>X</v>
      </c>
      <c r="AI41" s="48">
        <f>'[1]Progression des tâches A3'!R69</f>
        <v>0</v>
      </c>
      <c r="AJ41" s="71">
        <f>'[1]Progression des tâches A3'!S69</f>
        <v>3</v>
      </c>
      <c r="AP41" s="50"/>
    </row>
    <row r="42" spans="1:42" ht="30" customHeight="1">
      <c r="A42" s="468"/>
      <c r="B42" s="64" t="str">
        <f>'[1]Progression des tâches A3'!C71</f>
        <v>C31.1</v>
      </c>
      <c r="C42" s="81" t="str">
        <f>'[1]Progression des tâches A3'!D71</f>
        <v>Démonter, nettoyer carburateur simple, à dépression.</v>
      </c>
      <c r="D42" s="19"/>
      <c r="E42" s="38"/>
      <c r="F42" s="19"/>
      <c r="G42" s="38"/>
      <c r="H42" s="19"/>
      <c r="I42" s="38"/>
      <c r="J42" s="19"/>
      <c r="K42" s="38"/>
      <c r="L42" s="19"/>
      <c r="M42" s="38"/>
      <c r="N42" s="19"/>
      <c r="O42" s="38"/>
      <c r="P42" s="19"/>
      <c r="Q42" s="38"/>
      <c r="R42" s="19"/>
      <c r="S42" s="38"/>
      <c r="T42" s="19"/>
      <c r="U42" s="20"/>
      <c r="V42" s="19"/>
      <c r="W42" s="37"/>
      <c r="X42" s="55">
        <f t="shared" ref="X42:X48" si="93">AE42</f>
        <v>3</v>
      </c>
      <c r="Y42" s="44" t="str">
        <f t="shared" ref="Y42" si="94">(IF(AF42&lt;1,"","X"))</f>
        <v/>
      </c>
      <c r="Z42" s="44" t="str">
        <f t="shared" ref="Z42" si="95">(IF(AG42&lt;1,"","X"))</f>
        <v/>
      </c>
      <c r="AA42" s="44" t="str">
        <f t="shared" ref="AA42" si="96">(IF(AH42&lt;1,"","X"))</f>
        <v/>
      </c>
      <c r="AB42" s="44" t="str">
        <f t="shared" ref="AB42" si="97">(IF(AI42&lt;1,"","X"))</f>
        <v>X</v>
      </c>
      <c r="AC42" s="55">
        <f t="shared" ref="AC42:AC45" si="98">AJ42</f>
        <v>4</v>
      </c>
      <c r="AE42" s="245">
        <f>'[1]Progression des tâches A3'!N71</f>
        <v>3</v>
      </c>
      <c r="AF42" s="47">
        <f>'[1]Progression des tâches A3'!O71</f>
        <v>0</v>
      </c>
      <c r="AG42" s="47">
        <f>'[1]Progression des tâches A3'!P71</f>
        <v>0</v>
      </c>
      <c r="AH42" s="47">
        <f>'[1]Progression des tâches A3'!Q71</f>
        <v>0</v>
      </c>
      <c r="AI42" s="48" t="str">
        <f>'[1]Progression des tâches A3'!R71</f>
        <v>X</v>
      </c>
      <c r="AJ42" s="71">
        <f>'[1]Progression des tâches A3'!S71</f>
        <v>4</v>
      </c>
      <c r="AP42" s="50"/>
    </row>
    <row r="43" spans="1:42" ht="30" customHeight="1">
      <c r="A43" s="456"/>
      <c r="B43" s="64" t="str">
        <f>'[1]Progression des tâches A3'!C72</f>
        <v>C31.1</v>
      </c>
      <c r="C43" s="81" t="str">
        <f>'[1]Progression des tâches A3'!D72</f>
        <v>Déposer reposer cylindre - piston moteur 2T.</v>
      </c>
      <c r="D43" s="19"/>
      <c r="E43" s="38"/>
      <c r="F43" s="19"/>
      <c r="G43" s="38"/>
      <c r="H43" s="19"/>
      <c r="I43" s="38"/>
      <c r="J43" s="19"/>
      <c r="K43" s="38"/>
      <c r="L43" s="19"/>
      <c r="M43" s="38"/>
      <c r="N43" s="19"/>
      <c r="O43" s="38"/>
      <c r="P43" s="19"/>
      <c r="Q43" s="38"/>
      <c r="R43" s="19"/>
      <c r="S43" s="38"/>
      <c r="T43" s="19"/>
      <c r="U43" s="20"/>
      <c r="V43" s="19"/>
      <c r="W43" s="37"/>
      <c r="X43" s="55">
        <f t="shared" si="93"/>
        <v>3</v>
      </c>
      <c r="Y43" s="44" t="str">
        <f t="shared" ref="Y43" si="99">(IF(AF43&lt;1,"","X"))</f>
        <v/>
      </c>
      <c r="Z43" s="44" t="str">
        <f t="shared" ref="Z43" si="100">(IF(AG43&lt;1,"","X"))</f>
        <v/>
      </c>
      <c r="AA43" s="44" t="str">
        <f t="shared" ref="AA43" si="101">(IF(AH43&lt;1,"","X"))</f>
        <v>X</v>
      </c>
      <c r="AB43" s="44" t="str">
        <f t="shared" ref="AB43" si="102">(IF(AI43&lt;1,"","X"))</f>
        <v/>
      </c>
      <c r="AC43" s="55">
        <f t="shared" si="98"/>
        <v>4</v>
      </c>
      <c r="AE43" s="245">
        <f>'[1]Progression des tâches A3'!N72</f>
        <v>3</v>
      </c>
      <c r="AF43" s="47">
        <f>'[1]Progression des tâches A3'!O72</f>
        <v>0</v>
      </c>
      <c r="AG43" s="47">
        <f>'[1]Progression des tâches A3'!P72</f>
        <v>0</v>
      </c>
      <c r="AH43" s="47" t="str">
        <f>'[1]Progression des tâches A3'!Q72</f>
        <v>X</v>
      </c>
      <c r="AI43" s="48">
        <f>'[1]Progression des tâches A3'!R72</f>
        <v>0</v>
      </c>
      <c r="AJ43" s="71">
        <f>'[1]Progression des tâches A3'!S72</f>
        <v>4</v>
      </c>
      <c r="AP43" s="50"/>
    </row>
    <row r="44" spans="1:42" ht="30" customHeight="1">
      <c r="A44" s="457"/>
      <c r="B44" s="64" t="str">
        <f>'[1]Progression des tâches A3'!C73</f>
        <v>C31.1</v>
      </c>
      <c r="C44" s="81" t="str">
        <f>'[1]Progression des tâches A3'!D73</f>
        <v>Remplacer les roulements de vilebrequin.</v>
      </c>
      <c r="D44" s="19"/>
      <c r="E44" s="38"/>
      <c r="F44" s="19"/>
      <c r="G44" s="38"/>
      <c r="H44" s="19"/>
      <c r="I44" s="38"/>
      <c r="J44" s="19"/>
      <c r="K44" s="38"/>
      <c r="L44" s="19"/>
      <c r="M44" s="38"/>
      <c r="N44" s="19"/>
      <c r="O44" s="38"/>
      <c r="P44" s="19"/>
      <c r="Q44" s="38"/>
      <c r="R44" s="19"/>
      <c r="S44" s="38"/>
      <c r="T44" s="19"/>
      <c r="U44" s="20"/>
      <c r="V44" s="19"/>
      <c r="W44" s="37"/>
      <c r="X44" s="55">
        <f t="shared" ref="X44" si="103">AE44</f>
        <v>2</v>
      </c>
      <c r="Y44" s="44" t="str">
        <f t="shared" ref="Y44" si="104">(IF(AF44&lt;1,"","X"))</f>
        <v/>
      </c>
      <c r="Z44" s="44" t="str">
        <f t="shared" ref="Z44" si="105">(IF(AG44&lt;1,"","X"))</f>
        <v>X</v>
      </c>
      <c r="AA44" s="44" t="str">
        <f t="shared" ref="AA44" si="106">(IF(AH44&lt;1,"","X"))</f>
        <v/>
      </c>
      <c r="AB44" s="44" t="str">
        <f t="shared" ref="AB44" si="107">(IF(AI44&lt;1,"","X"))</f>
        <v/>
      </c>
      <c r="AC44" s="55">
        <f t="shared" ref="AC44" si="108">AJ44</f>
        <v>3</v>
      </c>
      <c r="AE44" s="245">
        <f>'[1]Progression des tâches A3'!N73</f>
        <v>2</v>
      </c>
      <c r="AF44" s="47">
        <f>'[1]Progression des tâches A3'!O73</f>
        <v>0</v>
      </c>
      <c r="AG44" s="47" t="str">
        <f>'[1]Progression des tâches A3'!P73</f>
        <v>X</v>
      </c>
      <c r="AH44" s="47">
        <f>'[1]Progression des tâches A3'!Q73</f>
        <v>0</v>
      </c>
      <c r="AI44" s="48">
        <f>'[1]Progression des tâches A3'!R73</f>
        <v>0</v>
      </c>
      <c r="AJ44" s="71">
        <f>'[1]Progression des tâches A3'!S73</f>
        <v>3</v>
      </c>
      <c r="AP44" s="50"/>
    </row>
    <row r="45" spans="1:42" ht="30" customHeight="1">
      <c r="A45" s="468"/>
      <c r="B45" s="64" t="str">
        <f>'[1]Progression des tâches A3'!C75</f>
        <v>C31.1</v>
      </c>
      <c r="C45" s="81" t="str">
        <f>'[1]Progression des tâches A3'!D75</f>
        <v>Remplacer des amortisseurs.</v>
      </c>
      <c r="D45" s="19"/>
      <c r="E45" s="38"/>
      <c r="F45" s="19"/>
      <c r="G45" s="38"/>
      <c r="H45" s="19"/>
      <c r="I45" s="38"/>
      <c r="J45" s="19"/>
      <c r="K45" s="38"/>
      <c r="L45" s="19"/>
      <c r="M45" s="38"/>
      <c r="N45" s="19"/>
      <c r="O45" s="38"/>
      <c r="P45" s="19"/>
      <c r="Q45" s="38"/>
      <c r="R45" s="19"/>
      <c r="S45" s="38"/>
      <c r="T45" s="19"/>
      <c r="U45" s="20"/>
      <c r="V45" s="19"/>
      <c r="W45" s="37"/>
      <c r="X45" s="55"/>
      <c r="Y45" s="44" t="str">
        <f t="shared" ref="Y45" si="109">(IF(AF45&lt;1,"","X"))</f>
        <v/>
      </c>
      <c r="Z45" s="44" t="str">
        <f t="shared" ref="Z45" si="110">(IF(AG45&lt;1,"","X"))</f>
        <v/>
      </c>
      <c r="AA45" s="44" t="str">
        <f t="shared" ref="AA45" si="111">(IF(AH45&lt;1,"","X"))</f>
        <v>X</v>
      </c>
      <c r="AB45" s="44" t="str">
        <f t="shared" ref="AB45" si="112">(IF(AI45&lt;1,"","X"))</f>
        <v/>
      </c>
      <c r="AC45" s="55">
        <f t="shared" si="98"/>
        <v>3</v>
      </c>
      <c r="AE45" s="245">
        <f>'[1]Progression des tâches A3'!N75</f>
        <v>0</v>
      </c>
      <c r="AF45" s="47">
        <f>'[1]Progression des tâches A3'!O75</f>
        <v>0</v>
      </c>
      <c r="AG45" s="47">
        <f>'[1]Progression des tâches A3'!P75</f>
        <v>0</v>
      </c>
      <c r="AH45" s="47" t="str">
        <f>'[1]Progression des tâches A3'!Q75</f>
        <v>X</v>
      </c>
      <c r="AI45" s="48">
        <f>'[1]Progression des tâches A3'!R75</f>
        <v>0</v>
      </c>
      <c r="AJ45" s="71">
        <f>'[1]Progression des tâches A3'!S75</f>
        <v>3</v>
      </c>
      <c r="AP45" s="50"/>
    </row>
    <row r="46" spans="1:42" ht="30" customHeight="1">
      <c r="A46" s="457"/>
      <c r="B46" s="64" t="str">
        <f>'[1]Progression des tâches A3'!C76</f>
        <v>C31.2</v>
      </c>
      <c r="C46" s="81" t="str">
        <f>'[1]Progression des tâches A3'!D76</f>
        <v>Changer les joints d’étanchéité d’une fourche.</v>
      </c>
      <c r="D46" s="19"/>
      <c r="E46" s="38"/>
      <c r="F46" s="19"/>
      <c r="G46" s="38"/>
      <c r="H46" s="19"/>
      <c r="I46" s="38"/>
      <c r="J46" s="19"/>
      <c r="K46" s="38"/>
      <c r="L46" s="19"/>
      <c r="M46" s="38"/>
      <c r="N46" s="19"/>
      <c r="O46" s="38"/>
      <c r="P46" s="19"/>
      <c r="Q46" s="38"/>
      <c r="R46" s="19"/>
      <c r="S46" s="38"/>
      <c r="T46" s="19"/>
      <c r="U46" s="20"/>
      <c r="V46" s="19"/>
      <c r="W46" s="37"/>
      <c r="X46" s="55">
        <f t="shared" ref="X46" si="113">AE46</f>
        <v>3</v>
      </c>
      <c r="Y46" s="44" t="str">
        <f t="shared" ref="Y46" si="114">(IF(AF46&lt;1,"","X"))</f>
        <v/>
      </c>
      <c r="Z46" s="44" t="str">
        <f t="shared" ref="Z46" si="115">(IF(AG46&lt;1,"","X"))</f>
        <v/>
      </c>
      <c r="AA46" s="44" t="str">
        <f t="shared" ref="AA46" si="116">(IF(AH46&lt;1,"","X"))</f>
        <v/>
      </c>
      <c r="AB46" s="44" t="str">
        <f t="shared" ref="AB46" si="117">(IF(AI46&lt;1,"","X"))</f>
        <v>X</v>
      </c>
      <c r="AC46" s="55">
        <f t="shared" ref="AC46" si="118">AJ46</f>
        <v>4</v>
      </c>
      <c r="AE46" s="245">
        <f>'[1]Progression des tâches A3'!N76</f>
        <v>3</v>
      </c>
      <c r="AF46" s="47">
        <f>'[1]Progression des tâches A3'!O76</f>
        <v>0</v>
      </c>
      <c r="AG46" s="47">
        <f>'[1]Progression des tâches A3'!P76</f>
        <v>0</v>
      </c>
      <c r="AH46" s="47">
        <f>'[1]Progression des tâches A3'!Q76</f>
        <v>0</v>
      </c>
      <c r="AI46" s="48" t="str">
        <f>'[1]Progression des tâches A3'!R76</f>
        <v>X</v>
      </c>
      <c r="AJ46" s="71">
        <f>'[1]Progression des tâches A3'!S76</f>
        <v>4</v>
      </c>
      <c r="AP46" s="50"/>
    </row>
    <row r="47" spans="1:42" ht="30" customHeight="1">
      <c r="A47" s="468"/>
      <c r="B47" s="65" t="str">
        <f>'[1]Progression des tâches A3'!C78</f>
        <v>C31.1</v>
      </c>
      <c r="C47" s="86" t="str">
        <f>'[1]Progression des tâches A3'!D78</f>
        <v>Déposer les sous-ensembles en vue d’une réparation ou d’un remplacement.</v>
      </c>
      <c r="D47" s="41"/>
      <c r="E47" s="42"/>
      <c r="F47" s="41"/>
      <c r="G47" s="42"/>
      <c r="H47" s="41"/>
      <c r="I47" s="42"/>
      <c r="J47" s="41"/>
      <c r="K47" s="42"/>
      <c r="L47" s="41"/>
      <c r="M47" s="42"/>
      <c r="N47" s="41"/>
      <c r="O47" s="42"/>
      <c r="P47" s="41"/>
      <c r="Q47" s="42"/>
      <c r="R47" s="41"/>
      <c r="S47" s="42"/>
      <c r="T47" s="21"/>
      <c r="U47" s="36"/>
      <c r="V47" s="18"/>
      <c r="W47" s="38"/>
      <c r="X47" s="54">
        <f t="shared" si="93"/>
        <v>3</v>
      </c>
      <c r="Y47" s="13" t="str">
        <f t="shared" ref="Y47:AB47" si="119">(IF(AF47&lt;1,"","X"))</f>
        <v/>
      </c>
      <c r="Z47" s="13" t="str">
        <f t="shared" si="119"/>
        <v/>
      </c>
      <c r="AA47" s="13" t="str">
        <f t="shared" si="119"/>
        <v/>
      </c>
      <c r="AB47" s="13" t="str">
        <f t="shared" si="119"/>
        <v>X</v>
      </c>
      <c r="AC47" s="54">
        <f t="shared" ref="AC47:AC48" si="120">AJ47</f>
        <v>4</v>
      </c>
      <c r="AE47" s="245">
        <f>'[1]Progression des tâches A3'!N78</f>
        <v>3</v>
      </c>
      <c r="AF47" s="47">
        <f>'[1]Progression des tâches A3'!O78</f>
        <v>0</v>
      </c>
      <c r="AG47" s="47">
        <f>'[1]Progression des tâches A3'!P78</f>
        <v>0</v>
      </c>
      <c r="AH47" s="47">
        <f>'[1]Progression des tâches A3'!Q78</f>
        <v>0</v>
      </c>
      <c r="AI47" s="48" t="str">
        <f>'[1]Progression des tâches A3'!R78</f>
        <v>X</v>
      </c>
      <c r="AJ47" s="71">
        <f>'[1]Progression des tâches A3'!S78</f>
        <v>4</v>
      </c>
      <c r="AP47" s="50"/>
    </row>
    <row r="48" spans="1:42" ht="30" customHeight="1">
      <c r="A48" s="456"/>
      <c r="B48" s="64" t="str">
        <f>'[1]Progression des tâches A3'!C79</f>
        <v>C31.2</v>
      </c>
      <c r="C48" s="81" t="str">
        <f>'[1]Progression des tâches A3'!D79</f>
        <v>Réparer ou remplacer les sous-ensembles, les éléments défectueux.</v>
      </c>
      <c r="D48" s="41"/>
      <c r="E48" s="42"/>
      <c r="F48" s="41"/>
      <c r="G48" s="42"/>
      <c r="H48" s="41"/>
      <c r="I48" s="42"/>
      <c r="J48" s="41"/>
      <c r="K48" s="42"/>
      <c r="L48" s="41"/>
      <c r="M48" s="42"/>
      <c r="N48" s="41"/>
      <c r="O48" s="42"/>
      <c r="P48" s="41"/>
      <c r="Q48" s="42"/>
      <c r="R48" s="41"/>
      <c r="S48" s="42"/>
      <c r="T48" s="19"/>
      <c r="U48" s="20"/>
      <c r="V48" s="19"/>
      <c r="W48" s="38"/>
      <c r="X48" s="54">
        <f t="shared" si="93"/>
        <v>3</v>
      </c>
      <c r="Y48" s="77" t="str">
        <f t="shared" ref="Y48:AB49" si="121">(IF(AF48&lt;1,"","X"))</f>
        <v/>
      </c>
      <c r="Z48" s="402" t="str">
        <f t="shared" si="121"/>
        <v/>
      </c>
      <c r="AA48" s="402" t="str">
        <f t="shared" si="121"/>
        <v>X</v>
      </c>
      <c r="AB48" s="78" t="str">
        <f t="shared" si="121"/>
        <v/>
      </c>
      <c r="AC48" s="54">
        <f t="shared" si="120"/>
        <v>3</v>
      </c>
      <c r="AE48" s="245">
        <f>'[1]Progression des tâches A3'!N79</f>
        <v>3</v>
      </c>
      <c r="AF48" s="47">
        <f>'[1]Progression des tâches A3'!O79</f>
        <v>0</v>
      </c>
      <c r="AG48" s="47">
        <f>'[1]Progression des tâches A3'!P79</f>
        <v>0</v>
      </c>
      <c r="AH48" s="47" t="str">
        <f>'[1]Progression des tâches A3'!Q79</f>
        <v>X</v>
      </c>
      <c r="AI48" s="48">
        <f>'[1]Progression des tâches A3'!R79</f>
        <v>0</v>
      </c>
      <c r="AJ48" s="71">
        <f>'[1]Progression des tâches A3'!S79</f>
        <v>3</v>
      </c>
      <c r="AP48" s="50"/>
    </row>
    <row r="49" spans="1:42" ht="30" customHeight="1" thickBot="1">
      <c r="A49" s="458"/>
      <c r="B49" s="64" t="str">
        <f>'[1]Progression des tâches A3'!C80</f>
        <v>C31.1</v>
      </c>
      <c r="C49" s="87" t="str">
        <f>'[1]Progression des tâches A3'!D80</f>
        <v>Reposer les sous-ensembles, les éléments.</v>
      </c>
      <c r="D49" s="41"/>
      <c r="E49" s="42"/>
      <c r="F49" s="41"/>
      <c r="G49" s="42"/>
      <c r="H49" s="41"/>
      <c r="I49" s="42"/>
      <c r="J49" s="41"/>
      <c r="K49" s="42"/>
      <c r="L49" s="41"/>
      <c r="M49" s="42"/>
      <c r="N49" s="41"/>
      <c r="O49" s="42"/>
      <c r="P49" s="41"/>
      <c r="Q49" s="42"/>
      <c r="R49" s="41"/>
      <c r="S49" s="42"/>
      <c r="T49" s="21"/>
      <c r="U49" s="73"/>
      <c r="V49" s="227"/>
      <c r="W49" s="228"/>
      <c r="X49" s="55">
        <f t="shared" ref="X49" si="122">AE49</f>
        <v>3</v>
      </c>
      <c r="Y49" s="74" t="str">
        <f t="shared" si="121"/>
        <v/>
      </c>
      <c r="Z49" s="75" t="str">
        <f t="shared" si="121"/>
        <v/>
      </c>
      <c r="AA49" s="75" t="str">
        <f t="shared" si="121"/>
        <v/>
      </c>
      <c r="AB49" s="76" t="str">
        <f t="shared" si="121"/>
        <v>X</v>
      </c>
      <c r="AC49" s="55">
        <f t="shared" ref="AC49" si="123">AJ49</f>
        <v>4</v>
      </c>
      <c r="AE49" s="245">
        <f>'[1]Progression des tâches A3'!N80</f>
        <v>3</v>
      </c>
      <c r="AF49" s="47">
        <f>'[1]Progression des tâches A3'!O80</f>
        <v>0</v>
      </c>
      <c r="AG49" s="47">
        <f>'[1]Progression des tâches A3'!P80</f>
        <v>0</v>
      </c>
      <c r="AH49" s="47">
        <f>'[1]Progression des tâches A3'!Q80</f>
        <v>0</v>
      </c>
      <c r="AI49" s="48" t="str">
        <f>'[1]Progression des tâches A3'!R80</f>
        <v>X</v>
      </c>
      <c r="AJ49" s="71">
        <f>'[1]Progression des tâches A3'!S80</f>
        <v>4</v>
      </c>
      <c r="AP49" s="50"/>
    </row>
    <row r="50" spans="1:42" ht="15" customHeight="1">
      <c r="A50" s="216"/>
      <c r="B50" s="123" t="str">
        <f>'[1]Progression des tâches A3'!$B$81</f>
        <v>Tâche T3.2 – Régler, paramétrer.</v>
      </c>
      <c r="C50" s="123"/>
      <c r="D50" s="124"/>
      <c r="E50" s="124"/>
      <c r="F50" s="124"/>
      <c r="G50" s="124"/>
      <c r="H50" s="124"/>
      <c r="I50" s="124"/>
      <c r="J50" s="124"/>
      <c r="K50" s="124"/>
      <c r="L50" s="124"/>
      <c r="M50" s="124"/>
      <c r="N50" s="124"/>
      <c r="O50" s="124"/>
      <c r="P50" s="124"/>
      <c r="Q50" s="124"/>
      <c r="R50" s="124"/>
      <c r="S50" s="124"/>
      <c r="T50" s="124"/>
      <c r="U50" s="124"/>
      <c r="V50" s="124"/>
      <c r="W50" s="124"/>
      <c r="X50" s="246"/>
      <c r="Y50" s="125"/>
      <c r="Z50" s="125"/>
      <c r="AA50" s="125"/>
      <c r="AB50" s="125"/>
      <c r="AC50" s="126"/>
      <c r="AE50" s="245">
        <f>'[1]Progression des tâches A3'!$I$81</f>
        <v>0</v>
      </c>
      <c r="AI50" s="48"/>
      <c r="AJ50" s="71"/>
      <c r="AP50" s="50"/>
    </row>
    <row r="51" spans="1:42" ht="30" customHeight="1">
      <c r="A51" s="469"/>
      <c r="B51" s="64" t="str">
        <f>'[1]Progression des tâches A3'!C85</f>
        <v>C34.1</v>
      </c>
      <c r="C51" s="88" t="str">
        <f>'[1]Progression des tâches A3'!D85</f>
        <v>Régler la synchronisation des carburateurs.</v>
      </c>
      <c r="D51" s="19"/>
      <c r="E51" s="38"/>
      <c r="F51" s="19"/>
      <c r="G51" s="38"/>
      <c r="H51" s="19"/>
      <c r="I51" s="38"/>
      <c r="J51" s="19"/>
      <c r="K51" s="38"/>
      <c r="L51" s="19"/>
      <c r="M51" s="38"/>
      <c r="N51" s="19"/>
      <c r="O51" s="38"/>
      <c r="P51" s="19"/>
      <c r="Q51" s="38"/>
      <c r="R51" s="19"/>
      <c r="S51" s="38"/>
      <c r="T51" s="19"/>
      <c r="U51" s="38"/>
      <c r="V51" s="19"/>
      <c r="W51" s="20"/>
      <c r="X51" s="54"/>
      <c r="Y51" s="77" t="str">
        <f t="shared" ref="Y51:AB51" si="124">(IF(AF51&lt;1,"","X"))</f>
        <v/>
      </c>
      <c r="Z51" s="402" t="str">
        <f t="shared" si="124"/>
        <v>X</v>
      </c>
      <c r="AA51" s="402" t="str">
        <f t="shared" si="124"/>
        <v/>
      </c>
      <c r="AB51" s="78" t="str">
        <f t="shared" si="124"/>
        <v/>
      </c>
      <c r="AC51" s="54">
        <f>AJ51</f>
        <v>2</v>
      </c>
      <c r="AE51" s="245">
        <f>'[1]Progression des tâches A3'!N84</f>
        <v>4</v>
      </c>
      <c r="AF51" s="47">
        <f>'[1]Progression des tâches A3'!O85</f>
        <v>0</v>
      </c>
      <c r="AG51" s="47" t="str">
        <f>'[1]Progression des tâches A3'!P85</f>
        <v>X</v>
      </c>
      <c r="AH51" s="47">
        <f>'[1]Progression des tâches A3'!Q85</f>
        <v>0</v>
      </c>
      <c r="AI51" s="48">
        <f>'[1]Progression des tâches A3'!R85</f>
        <v>0</v>
      </c>
      <c r="AJ51" s="71">
        <f>'[1]Progression des tâches A3'!S85</f>
        <v>2</v>
      </c>
      <c r="AP51" s="50"/>
    </row>
    <row r="52" spans="1:42" ht="30" customHeight="1">
      <c r="A52" s="469"/>
      <c r="B52" s="229" t="str">
        <f>'[1]Progression des tâches A3'!C87</f>
        <v>C34.1</v>
      </c>
      <c r="C52" s="86" t="str">
        <f>'[1]Progression des tâches A3'!D87</f>
        <v>Régler les jeux aux soupapes.</v>
      </c>
      <c r="D52" s="19"/>
      <c r="E52" s="38"/>
      <c r="F52" s="19"/>
      <c r="G52" s="38"/>
      <c r="H52" s="19"/>
      <c r="I52" s="38"/>
      <c r="J52" s="19"/>
      <c r="K52" s="38"/>
      <c r="L52" s="19"/>
      <c r="M52" s="38"/>
      <c r="N52" s="19"/>
      <c r="O52" s="38"/>
      <c r="P52" s="19"/>
      <c r="Q52" s="38"/>
      <c r="R52" s="19"/>
      <c r="S52" s="38"/>
      <c r="T52" s="19"/>
      <c r="U52" s="38"/>
      <c r="V52" s="19"/>
      <c r="W52" s="20"/>
      <c r="X52" s="54"/>
      <c r="Y52" s="77" t="str">
        <f t="shared" ref="Y52" si="125">(IF(AF52&lt;1,"","X"))</f>
        <v/>
      </c>
      <c r="Z52" s="402" t="str">
        <f t="shared" ref="Z52" si="126">(IF(AG52&lt;1,"","X"))</f>
        <v/>
      </c>
      <c r="AA52" s="402" t="str">
        <f t="shared" ref="AA52" si="127">(IF(AH52&lt;1,"","X"))</f>
        <v>X</v>
      </c>
      <c r="AB52" s="78" t="str">
        <f t="shared" ref="AB52" si="128">(IF(AI52&lt;1,"","X"))</f>
        <v/>
      </c>
      <c r="AC52" s="54">
        <f>AJ52</f>
        <v>3</v>
      </c>
      <c r="AE52" s="49">
        <f>'[1]Progression des tâches A3'!N87</f>
        <v>0</v>
      </c>
      <c r="AF52" s="47">
        <f>'[1]Progression des tâches A3'!O87</f>
        <v>0</v>
      </c>
      <c r="AG52" s="47">
        <f>'[1]Progression des tâches A3'!P87</f>
        <v>0</v>
      </c>
      <c r="AH52" s="47" t="str">
        <f>'[1]Progression des tâches A3'!Q87</f>
        <v>X</v>
      </c>
      <c r="AI52" s="48">
        <f>'[1]Progression des tâches A3'!R87</f>
        <v>0</v>
      </c>
      <c r="AJ52" s="71">
        <f>'[1]Progression des tâches A3'!S87</f>
        <v>3</v>
      </c>
      <c r="AP52" s="50"/>
    </row>
    <row r="53" spans="1:42" ht="30" customHeight="1">
      <c r="A53" s="469"/>
      <c r="B53" s="64" t="str">
        <f>'[1]Progression des tâches A3'!C88</f>
        <v>C34.1</v>
      </c>
      <c r="C53" s="81" t="str">
        <f>'[1]Progression des tâches A3'!D88</f>
        <v>Caler la distribution.</v>
      </c>
      <c r="D53" s="18"/>
      <c r="E53" s="37"/>
      <c r="F53" s="18"/>
      <c r="G53" s="37"/>
      <c r="H53" s="18"/>
      <c r="I53" s="37"/>
      <c r="J53" s="18"/>
      <c r="K53" s="37"/>
      <c r="L53" s="18"/>
      <c r="M53" s="37"/>
      <c r="N53" s="18"/>
      <c r="O53" s="37"/>
      <c r="P53" s="18"/>
      <c r="Q53" s="37"/>
      <c r="R53" s="18"/>
      <c r="S53" s="37"/>
      <c r="T53" s="18"/>
      <c r="U53" s="37"/>
      <c r="V53" s="18"/>
      <c r="W53" s="36"/>
      <c r="X53" s="55"/>
      <c r="Y53" s="231" t="str">
        <f t="shared" ref="Y53" si="129">(IF(AF53&lt;1,"","X"))</f>
        <v/>
      </c>
      <c r="Z53" s="44" t="str">
        <f t="shared" ref="Z53" si="130">(IF(AG53&lt;1,"","X"))</f>
        <v>X</v>
      </c>
      <c r="AA53" s="44" t="str">
        <f t="shared" ref="AA53" si="131">(IF(AH53&lt;1,"","X"))</f>
        <v/>
      </c>
      <c r="AB53" s="232" t="str">
        <f t="shared" ref="AB53" si="132">(IF(AI53&lt;1,"","X"))</f>
        <v/>
      </c>
      <c r="AC53" s="55">
        <f>AJ53</f>
        <v>3</v>
      </c>
      <c r="AE53" s="49">
        <f>'[1]Progression des tâches A3'!N88</f>
        <v>0</v>
      </c>
      <c r="AF53" s="47">
        <f>'[1]Progression des tâches A3'!O88</f>
        <v>0</v>
      </c>
      <c r="AG53" s="47" t="str">
        <f>'[1]Progression des tâches A3'!P88</f>
        <v>X</v>
      </c>
      <c r="AH53" s="47">
        <f>'[1]Progression des tâches A3'!Q88</f>
        <v>0</v>
      </c>
      <c r="AI53" s="48">
        <f>'[1]Progression des tâches A3'!R88</f>
        <v>0</v>
      </c>
      <c r="AJ53" s="71">
        <f>'[1]Progression des tâches A3'!S88</f>
        <v>3</v>
      </c>
      <c r="AP53" s="50"/>
    </row>
    <row r="54" spans="1:42" ht="30" customHeight="1" thickBot="1">
      <c r="A54" s="470"/>
      <c r="B54" s="225" t="str">
        <f>'[1]Progression des tâches A3'!C89</f>
        <v>C34.1</v>
      </c>
      <c r="C54" s="87" t="str">
        <f>'[1]Progression des tâches A3'!D89</f>
        <v>Effectuer les réglages des suspensions.</v>
      </c>
      <c r="D54" s="227"/>
      <c r="E54" s="228"/>
      <c r="F54" s="227"/>
      <c r="G54" s="228"/>
      <c r="H54" s="227"/>
      <c r="I54" s="228"/>
      <c r="J54" s="227"/>
      <c r="K54" s="228"/>
      <c r="L54" s="227"/>
      <c r="M54" s="228"/>
      <c r="N54" s="227"/>
      <c r="O54" s="228"/>
      <c r="P54" s="227"/>
      <c r="Q54" s="228"/>
      <c r="R54" s="227"/>
      <c r="S54" s="228"/>
      <c r="T54" s="227"/>
      <c r="U54" s="228"/>
      <c r="V54" s="227"/>
      <c r="W54" s="73"/>
      <c r="X54" s="70"/>
      <c r="Y54" s="74" t="str">
        <f t="shared" ref="Y54" si="133">(IF(AF54&lt;1,"","X"))</f>
        <v/>
      </c>
      <c r="Z54" s="75" t="str">
        <f t="shared" ref="Z54" si="134">(IF(AG54&lt;1,"","X"))</f>
        <v/>
      </c>
      <c r="AA54" s="75" t="str">
        <f t="shared" ref="AA54" si="135">(IF(AH54&lt;1,"","X"))</f>
        <v>X</v>
      </c>
      <c r="AB54" s="76" t="str">
        <f t="shared" ref="AB54" si="136">(IF(AI54&lt;1,"","X"))</f>
        <v/>
      </c>
      <c r="AC54" s="70">
        <f>AJ54</f>
        <v>3</v>
      </c>
      <c r="AE54" s="49">
        <f>'[1]Progression des tâches A3'!N89</f>
        <v>0</v>
      </c>
      <c r="AF54" s="47">
        <f>'[1]Progression des tâches A3'!O89</f>
        <v>0</v>
      </c>
      <c r="AG54" s="47">
        <f>'[1]Progression des tâches A3'!P89</f>
        <v>0</v>
      </c>
      <c r="AH54" s="47" t="str">
        <f>'[1]Progression des tâches A3'!Q89</f>
        <v>X</v>
      </c>
      <c r="AI54" s="48">
        <f>'[1]Progression des tâches A3'!R89</f>
        <v>0</v>
      </c>
      <c r="AJ54" s="71">
        <f>'[1]Progression des tâches A3'!S89</f>
        <v>3</v>
      </c>
      <c r="AP54" s="50"/>
    </row>
    <row r="55" spans="1:42" ht="15" customHeight="1" thickBot="1">
      <c r="A55" s="216"/>
      <c r="B55" s="295" t="str">
        <f>'[1]Progression des tâches A3'!B90</f>
        <v>A2. DIAGNOSTIC</v>
      </c>
      <c r="C55" s="296"/>
      <c r="D55" s="297"/>
      <c r="E55" s="297"/>
      <c r="F55" s="297"/>
      <c r="G55" s="297"/>
      <c r="H55" s="297"/>
      <c r="I55" s="297"/>
      <c r="J55" s="297"/>
      <c r="K55" s="297"/>
      <c r="L55" s="297"/>
      <c r="M55" s="297"/>
      <c r="N55" s="297"/>
      <c r="O55" s="297"/>
      <c r="P55" s="297"/>
      <c r="Q55" s="297"/>
      <c r="R55" s="297"/>
      <c r="S55" s="297"/>
      <c r="T55" s="297"/>
      <c r="U55" s="297"/>
      <c r="V55" s="297"/>
      <c r="W55" s="297"/>
      <c r="X55" s="298"/>
      <c r="Y55" s="299"/>
      <c r="Z55" s="299"/>
      <c r="AA55" s="299"/>
      <c r="AB55" s="299"/>
      <c r="AC55" s="300"/>
      <c r="AE55" s="245"/>
      <c r="AI55" s="48"/>
      <c r="AJ55" s="71"/>
      <c r="AP55" s="50"/>
    </row>
    <row r="56" spans="1:42" ht="15" customHeight="1">
      <c r="A56" s="270"/>
      <c r="B56" s="289" t="str">
        <f>'[1]Progression des tâches A3'!B91</f>
        <v>Tâche T2.1 – Confirmer, constater un dysfonctionnement, une anomalie.</v>
      </c>
      <c r="C56" s="290"/>
      <c r="D56" s="291"/>
      <c r="E56" s="291"/>
      <c r="F56" s="291"/>
      <c r="G56" s="291"/>
      <c r="H56" s="291"/>
      <c r="I56" s="291"/>
      <c r="J56" s="291"/>
      <c r="K56" s="291"/>
      <c r="L56" s="291"/>
      <c r="M56" s="291"/>
      <c r="N56" s="291"/>
      <c r="O56" s="291"/>
      <c r="P56" s="291"/>
      <c r="Q56" s="291"/>
      <c r="R56" s="291"/>
      <c r="S56" s="291"/>
      <c r="T56" s="291"/>
      <c r="U56" s="291"/>
      <c r="V56" s="291"/>
      <c r="W56" s="291"/>
      <c r="X56" s="292"/>
      <c r="Y56" s="293"/>
      <c r="Z56" s="293"/>
      <c r="AA56" s="293"/>
      <c r="AB56" s="293"/>
      <c r="AC56" s="294"/>
      <c r="AE56" s="245"/>
      <c r="AI56" s="48"/>
      <c r="AJ56" s="71"/>
      <c r="AP56" s="50"/>
    </row>
    <row r="57" spans="1:42" ht="30" customHeight="1" thickBot="1">
      <c r="A57" s="456" t="s">
        <v>45</v>
      </c>
      <c r="B57" s="65" t="str">
        <f>'[1]Progression des tâches A3'!C92</f>
        <v>C22.1</v>
      </c>
      <c r="C57" s="86" t="str">
        <f>'[1]Progression des tâches A3'!D92</f>
        <v>Constater un dysfonctionnement, une anomalie.</v>
      </c>
      <c r="D57" s="19"/>
      <c r="E57" s="38"/>
      <c r="F57" s="19"/>
      <c r="G57" s="38"/>
      <c r="H57" s="19"/>
      <c r="I57" s="38"/>
      <c r="J57" s="19"/>
      <c r="K57" s="38"/>
      <c r="L57" s="19"/>
      <c r="M57" s="38"/>
      <c r="N57" s="19"/>
      <c r="O57" s="38"/>
      <c r="P57" s="19"/>
      <c r="Q57" s="38"/>
      <c r="R57" s="19"/>
      <c r="S57" s="38"/>
      <c r="T57" s="19"/>
      <c r="U57" s="20"/>
      <c r="V57" s="19"/>
      <c r="W57" s="20"/>
      <c r="X57" s="285"/>
      <c r="Y57" s="77" t="str">
        <f t="shared" ref="Y57" si="137">(IF(AF57&lt;1,"","X"))</f>
        <v/>
      </c>
      <c r="Z57" s="410" t="str">
        <f t="shared" ref="Z57" si="138">(IF(AG57&lt;1,"","X"))</f>
        <v/>
      </c>
      <c r="AA57" s="410" t="str">
        <f t="shared" ref="AA57" si="139">(IF(AH57&lt;1,"","X"))</f>
        <v>X</v>
      </c>
      <c r="AB57" s="78" t="str">
        <f t="shared" ref="AB57" si="140">(IF(AI57&lt;1,"","X"))</f>
        <v/>
      </c>
      <c r="AC57" s="54">
        <f t="shared" ref="AC57" si="141">AJ57</f>
        <v>3</v>
      </c>
      <c r="AE57" s="245">
        <f>'[1]Progression des tâches A3'!N91</f>
        <v>0</v>
      </c>
      <c r="AF57" s="47">
        <f>'[1]Progression des tâches A3'!O92</f>
        <v>0</v>
      </c>
      <c r="AG57" s="47">
        <f>'[1]Progression des tâches A3'!P92</f>
        <v>0</v>
      </c>
      <c r="AH57" s="47" t="str">
        <f>'[1]Progression des tâches A3'!Q92</f>
        <v>X</v>
      </c>
      <c r="AI57" s="48">
        <f>'[1]Progression des tâches A3'!R92</f>
        <v>0</v>
      </c>
      <c r="AJ57" s="71">
        <f>'[1]Progression des tâches A3'!S92</f>
        <v>3</v>
      </c>
      <c r="AP57" s="50"/>
    </row>
    <row r="58" spans="1:42" ht="15" customHeight="1">
      <c r="A58" s="456"/>
      <c r="B58" s="289" t="str">
        <f>'[1]Progression des tâches A3'!$B$93</f>
        <v>Tâche T2.2 – Identifier les systèmes, les sous-ensembles, les éléments défectueux.</v>
      </c>
      <c r="C58" s="290"/>
      <c r="D58" s="291"/>
      <c r="E58" s="291"/>
      <c r="F58" s="291"/>
      <c r="G58" s="291"/>
      <c r="H58" s="291"/>
      <c r="I58" s="291"/>
      <c r="J58" s="291"/>
      <c r="K58" s="291"/>
      <c r="L58" s="291"/>
      <c r="M58" s="291"/>
      <c r="N58" s="291"/>
      <c r="O58" s="291"/>
      <c r="P58" s="291"/>
      <c r="Q58" s="291"/>
      <c r="R58" s="291"/>
      <c r="S58" s="291"/>
      <c r="T58" s="291"/>
      <c r="U58" s="291"/>
      <c r="V58" s="291"/>
      <c r="W58" s="291"/>
      <c r="X58" s="292"/>
      <c r="Y58" s="293"/>
      <c r="Z58" s="293"/>
      <c r="AA58" s="293"/>
      <c r="AB58" s="293"/>
      <c r="AC58" s="294"/>
      <c r="AE58" s="245"/>
      <c r="AI58" s="48"/>
      <c r="AJ58" s="71"/>
      <c r="AP58" s="50"/>
    </row>
    <row r="59" spans="1:42" ht="30" customHeight="1">
      <c r="A59" s="456"/>
      <c r="B59" s="65" t="str">
        <f>'[1]Progression des tâches A3'!C96</f>
        <v>C32.1</v>
      </c>
      <c r="C59" s="86" t="str">
        <f>'[1]Progression des tâches A3'!D96</f>
        <v>Effectuer les mesures.</v>
      </c>
      <c r="D59" s="19"/>
      <c r="E59" s="38"/>
      <c r="F59" s="19"/>
      <c r="G59" s="38"/>
      <c r="H59" s="19"/>
      <c r="I59" s="38"/>
      <c r="J59" s="19"/>
      <c r="K59" s="38"/>
      <c r="L59" s="19"/>
      <c r="M59" s="38"/>
      <c r="N59" s="19"/>
      <c r="O59" s="38"/>
      <c r="P59" s="19"/>
      <c r="Q59" s="38"/>
      <c r="R59" s="19"/>
      <c r="S59" s="38"/>
      <c r="T59" s="19"/>
      <c r="U59" s="20"/>
      <c r="V59" s="19"/>
      <c r="W59" s="20"/>
      <c r="X59" s="54"/>
      <c r="Y59" s="77" t="str">
        <f t="shared" ref="Y59:Y61" si="142">(IF(AF59&lt;1,"","X"))</f>
        <v/>
      </c>
      <c r="Z59" s="410" t="str">
        <f t="shared" ref="Z59:Z61" si="143">(IF(AG59&lt;1,"","X"))</f>
        <v>X</v>
      </c>
      <c r="AA59" s="410" t="str">
        <f t="shared" ref="AA59:AA61" si="144">(IF(AH59&lt;1,"","X"))</f>
        <v/>
      </c>
      <c r="AB59" s="78" t="str">
        <f t="shared" ref="AB59:AB61" si="145">(IF(AI59&lt;1,"","X"))</f>
        <v/>
      </c>
      <c r="AC59" s="54">
        <f t="shared" ref="AC59:AC61" si="146">AJ59</f>
        <v>2</v>
      </c>
      <c r="AE59" s="245">
        <f>'[1]Progression des tâches A3'!N96</f>
        <v>0</v>
      </c>
      <c r="AF59" s="47">
        <f>'[1]Progression des tâches A3'!O96</f>
        <v>0</v>
      </c>
      <c r="AG59" s="47" t="str">
        <f>'[1]Progression des tâches A3'!P96</f>
        <v>X</v>
      </c>
      <c r="AH59" s="47">
        <f>'[1]Progression des tâches A3'!Q96</f>
        <v>0</v>
      </c>
      <c r="AI59" s="48">
        <f>'[1]Progression des tâches A3'!R96</f>
        <v>0</v>
      </c>
      <c r="AJ59" s="71">
        <f>'[1]Progression des tâches A3'!S96</f>
        <v>2</v>
      </c>
      <c r="AP59" s="50"/>
    </row>
    <row r="60" spans="1:42" ht="30" customHeight="1">
      <c r="A60" s="456"/>
      <c r="B60" s="65" t="str">
        <f>'[1]Progression des tâches A3'!C97</f>
        <v>C22.2</v>
      </c>
      <c r="C60" s="86" t="str">
        <f>'[1]Progression des tâches A3'!D97</f>
        <v>Comparer les résultats des mesures, contrôles et essais avec les valeurs attendues.</v>
      </c>
      <c r="D60" s="19"/>
      <c r="E60" s="38"/>
      <c r="F60" s="19"/>
      <c r="G60" s="38"/>
      <c r="H60" s="19"/>
      <c r="I60" s="38"/>
      <c r="J60" s="19"/>
      <c r="K60" s="38"/>
      <c r="L60" s="19"/>
      <c r="M60" s="38"/>
      <c r="N60" s="19"/>
      <c r="O60" s="38"/>
      <c r="P60" s="19"/>
      <c r="Q60" s="38"/>
      <c r="R60" s="19"/>
      <c r="S60" s="38"/>
      <c r="T60" s="19"/>
      <c r="U60" s="20"/>
      <c r="V60" s="19"/>
      <c r="W60" s="20"/>
      <c r="X60" s="54"/>
      <c r="Y60" s="77" t="str">
        <f t="shared" si="142"/>
        <v/>
      </c>
      <c r="Z60" s="410" t="str">
        <f t="shared" si="143"/>
        <v>X</v>
      </c>
      <c r="AA60" s="410" t="str">
        <f t="shared" si="144"/>
        <v/>
      </c>
      <c r="AB60" s="78" t="str">
        <f t="shared" si="145"/>
        <v/>
      </c>
      <c r="AC60" s="54">
        <f t="shared" si="146"/>
        <v>2</v>
      </c>
      <c r="AE60" s="245">
        <f>'[1]Progression des tâches A3'!N97</f>
        <v>0</v>
      </c>
      <c r="AF60" s="47">
        <f>'[1]Progression des tâches A3'!O97</f>
        <v>0</v>
      </c>
      <c r="AG60" s="47" t="str">
        <f>'[1]Progression des tâches A3'!P97</f>
        <v>X</v>
      </c>
      <c r="AH60" s="47">
        <f>'[1]Progression des tâches A3'!Q97</f>
        <v>0</v>
      </c>
      <c r="AI60" s="48">
        <f>'[1]Progression des tâches A3'!R97</f>
        <v>0</v>
      </c>
      <c r="AJ60" s="71">
        <f>'[1]Progression des tâches A3'!S97</f>
        <v>2</v>
      </c>
      <c r="AP60" s="50"/>
    </row>
    <row r="61" spans="1:42" ht="30" customHeight="1" thickBot="1">
      <c r="A61" s="458"/>
      <c r="B61" s="411" t="str">
        <f>'[1]Progression des tâches A3'!C98</f>
        <v>C22.3</v>
      </c>
      <c r="C61" s="412" t="str">
        <f>'[1]Progression des tâches A3'!D98</f>
        <v>Identifier les systèmes, les sous-ensembles, les éléments défectueux.</v>
      </c>
      <c r="D61" s="46"/>
      <c r="E61" s="43"/>
      <c r="F61" s="46"/>
      <c r="G61" s="43"/>
      <c r="H61" s="46"/>
      <c r="I61" s="43"/>
      <c r="J61" s="46"/>
      <c r="K61" s="43"/>
      <c r="L61" s="46"/>
      <c r="M61" s="43"/>
      <c r="N61" s="46"/>
      <c r="O61" s="43"/>
      <c r="P61" s="46"/>
      <c r="Q61" s="43"/>
      <c r="R61" s="46"/>
      <c r="S61" s="43"/>
      <c r="T61" s="46"/>
      <c r="U61" s="40"/>
      <c r="V61" s="46"/>
      <c r="W61" s="40"/>
      <c r="X61" s="285"/>
      <c r="Y61" s="413" t="str">
        <f t="shared" si="142"/>
        <v/>
      </c>
      <c r="Z61" s="45" t="str">
        <f t="shared" si="143"/>
        <v>X</v>
      </c>
      <c r="AA61" s="45" t="str">
        <f t="shared" si="144"/>
        <v/>
      </c>
      <c r="AB61" s="414" t="str">
        <f t="shared" si="145"/>
        <v/>
      </c>
      <c r="AC61" s="285">
        <f t="shared" si="146"/>
        <v>2</v>
      </c>
      <c r="AE61" s="245">
        <f>'[1]Progression des tâches A3'!N98</f>
        <v>0</v>
      </c>
      <c r="AF61" s="47">
        <f>'[1]Progression des tâches A3'!O98</f>
        <v>0</v>
      </c>
      <c r="AG61" s="47" t="str">
        <f>'[1]Progression des tâches A3'!P98</f>
        <v>X</v>
      </c>
      <c r="AH61" s="47">
        <f>'[1]Progression des tâches A3'!Q98</f>
        <v>0</v>
      </c>
      <c r="AI61" s="48">
        <f>'[1]Progression des tâches A3'!R98</f>
        <v>0</v>
      </c>
      <c r="AJ61" s="71">
        <f>'[1]Progression des tâches A3'!S98</f>
        <v>2</v>
      </c>
      <c r="AP61" s="50"/>
    </row>
    <row r="62" spans="1:42" ht="15" customHeight="1" thickBot="1">
      <c r="A62" s="216"/>
      <c r="B62" s="307" t="str">
        <f>'[1]Progression des tâches A3'!B101</f>
        <v>A2. DIAGNOSTIC D'UN SYSTÈME PILOTÉ</v>
      </c>
      <c r="C62" s="308"/>
      <c r="D62" s="309"/>
      <c r="E62" s="309"/>
      <c r="F62" s="309"/>
      <c r="G62" s="309"/>
      <c r="H62" s="309"/>
      <c r="I62" s="309"/>
      <c r="J62" s="309"/>
      <c r="K62" s="309"/>
      <c r="L62" s="309"/>
      <c r="M62" s="309"/>
      <c r="N62" s="309"/>
      <c r="O62" s="309"/>
      <c r="P62" s="309"/>
      <c r="Q62" s="309"/>
      <c r="R62" s="309"/>
      <c r="S62" s="309"/>
      <c r="T62" s="309"/>
      <c r="U62" s="309"/>
      <c r="V62" s="309"/>
      <c r="W62" s="309"/>
      <c r="X62" s="310"/>
      <c r="Y62" s="311"/>
      <c r="Z62" s="311"/>
      <c r="AA62" s="311"/>
      <c r="AB62" s="311"/>
      <c r="AC62" s="312"/>
      <c r="AE62" s="245"/>
      <c r="AI62" s="48"/>
      <c r="AJ62" s="71"/>
      <c r="AP62" s="50"/>
    </row>
    <row r="63" spans="1:42" ht="15" customHeight="1">
      <c r="A63" s="270"/>
      <c r="B63" s="301" t="str">
        <f>'[1]Progression des tâches A3'!B102</f>
        <v>Tâche T2.1 – Confirmer, constater un dysfonctionnement, une anomalie.</v>
      </c>
      <c r="C63" s="302"/>
      <c r="D63" s="303"/>
      <c r="E63" s="303"/>
      <c r="F63" s="303"/>
      <c r="G63" s="303"/>
      <c r="H63" s="303"/>
      <c r="I63" s="303"/>
      <c r="J63" s="303"/>
      <c r="K63" s="303"/>
      <c r="L63" s="303"/>
      <c r="M63" s="303"/>
      <c r="N63" s="303"/>
      <c r="O63" s="303"/>
      <c r="P63" s="303"/>
      <c r="Q63" s="303"/>
      <c r="R63" s="303"/>
      <c r="S63" s="303"/>
      <c r="T63" s="303"/>
      <c r="U63" s="303"/>
      <c r="V63" s="303"/>
      <c r="W63" s="303"/>
      <c r="X63" s="304"/>
      <c r="Y63" s="305"/>
      <c r="Z63" s="305"/>
      <c r="AA63" s="305"/>
      <c r="AB63" s="305"/>
      <c r="AC63" s="306"/>
      <c r="AE63" s="245"/>
      <c r="AI63" s="48"/>
      <c r="AJ63" s="71"/>
      <c r="AP63" s="50"/>
    </row>
    <row r="64" spans="1:42" ht="30" customHeight="1">
      <c r="A64" s="456" t="s">
        <v>44</v>
      </c>
      <c r="B64" s="65" t="str">
        <f>'[1]Progression des tâches A3'!B103</f>
        <v>C23.1</v>
      </c>
      <c r="C64" s="86" t="str">
        <f>'[1]Progression des tâches A3'!D103</f>
        <v>Système ABS (autodiagnostic, matériel d'aide au diagnostic).</v>
      </c>
      <c r="D64" s="19"/>
      <c r="E64" s="38"/>
      <c r="F64" s="19"/>
      <c r="G64" s="38"/>
      <c r="H64" s="19"/>
      <c r="I64" s="38"/>
      <c r="J64" s="19"/>
      <c r="K64" s="38"/>
      <c r="L64" s="19"/>
      <c r="M64" s="38"/>
      <c r="N64" s="19"/>
      <c r="O64" s="38"/>
      <c r="P64" s="19"/>
      <c r="Q64" s="38"/>
      <c r="R64" s="19"/>
      <c r="S64" s="38"/>
      <c r="T64" s="19"/>
      <c r="U64" s="20"/>
      <c r="V64" s="19"/>
      <c r="W64" s="20"/>
      <c r="X64" s="54"/>
      <c r="Y64" s="77" t="str">
        <f t="shared" ref="Y64" si="147">(IF(AF64&lt;1,"","X"))</f>
        <v/>
      </c>
      <c r="Z64" s="222" t="str">
        <f t="shared" ref="Z64" si="148">(IF(AG64&lt;1,"","X"))</f>
        <v>X</v>
      </c>
      <c r="AA64" s="222" t="str">
        <f t="shared" ref="AA64" si="149">(IF(AH64&lt;1,"","X"))</f>
        <v/>
      </c>
      <c r="AB64" s="78" t="str">
        <f t="shared" ref="AB64" si="150">(IF(AI64&lt;1,"","X"))</f>
        <v/>
      </c>
      <c r="AC64" s="54">
        <f t="shared" ref="AC64" si="151">AJ64</f>
        <v>2</v>
      </c>
      <c r="AE64" s="245">
        <f>'[1]Progression des tâches A3'!N103</f>
        <v>0</v>
      </c>
      <c r="AF64" s="47">
        <f>'[1]Progression des tâches A3'!O103</f>
        <v>0</v>
      </c>
      <c r="AG64" s="47" t="str">
        <f>'[1]Progression des tâches A3'!P103</f>
        <v>X</v>
      </c>
      <c r="AH64" s="47">
        <f>'[1]Progression des tâches A3'!Q103</f>
        <v>0</v>
      </c>
      <c r="AI64" s="48">
        <f>'[1]Progression des tâches A3'!R103</f>
        <v>0</v>
      </c>
      <c r="AJ64" s="71">
        <f>'[1]Progression des tâches A3'!S103</f>
        <v>2</v>
      </c>
      <c r="AP64" s="50"/>
    </row>
    <row r="65" spans="1:42" ht="30" customHeight="1">
      <c r="A65" s="456"/>
      <c r="B65" s="65" t="str">
        <f>'[1]Progression des tâches A3'!B104</f>
        <v>C23.1</v>
      </c>
      <c r="C65" s="86" t="str">
        <f>'[1]Progression des tâches A3'!D104</f>
        <v>Système d'injection (autodiagnostic, matériel d'aide au diagnostic).</v>
      </c>
      <c r="D65" s="19"/>
      <c r="E65" s="38"/>
      <c r="F65" s="19"/>
      <c r="G65" s="38"/>
      <c r="H65" s="19"/>
      <c r="I65" s="38"/>
      <c r="J65" s="19"/>
      <c r="K65" s="38"/>
      <c r="L65" s="19"/>
      <c r="M65" s="38"/>
      <c r="N65" s="19"/>
      <c r="O65" s="38"/>
      <c r="P65" s="19"/>
      <c r="Q65" s="38"/>
      <c r="R65" s="19"/>
      <c r="S65" s="38"/>
      <c r="T65" s="19"/>
      <c r="U65" s="20"/>
      <c r="V65" s="19"/>
      <c r="W65" s="20"/>
      <c r="X65" s="54"/>
      <c r="Y65" s="77" t="str">
        <f t="shared" ref="Y65" si="152">(IF(AF65&lt;1,"","X"))</f>
        <v/>
      </c>
      <c r="Z65" s="222" t="str">
        <f t="shared" ref="Z65" si="153">(IF(AG65&lt;1,"","X"))</f>
        <v>X</v>
      </c>
      <c r="AA65" s="222" t="str">
        <f t="shared" ref="AA65" si="154">(IF(AH65&lt;1,"","X"))</f>
        <v/>
      </c>
      <c r="AB65" s="78" t="str">
        <f t="shared" ref="AB65" si="155">(IF(AI65&lt;1,"","X"))</f>
        <v/>
      </c>
      <c r="AC65" s="54">
        <f t="shared" ref="AC65" si="156">AJ65</f>
        <v>2</v>
      </c>
      <c r="AE65" s="245">
        <f>'[1]Progression des tâches A3'!N104</f>
        <v>0</v>
      </c>
      <c r="AF65" s="47">
        <f>'[1]Progression des tâches A3'!O104</f>
        <v>0</v>
      </c>
      <c r="AG65" s="47" t="str">
        <f>'[1]Progression des tâches A3'!P104</f>
        <v>X</v>
      </c>
      <c r="AH65" s="47">
        <f>'[1]Progression des tâches A3'!Q104</f>
        <v>0</v>
      </c>
      <c r="AI65" s="48">
        <f>'[1]Progression des tâches A3'!R104</f>
        <v>0</v>
      </c>
      <c r="AJ65" s="71">
        <f>'[1]Progression des tâches A3'!S104</f>
        <v>2</v>
      </c>
      <c r="AP65" s="50"/>
    </row>
    <row r="66" spans="1:42" ht="30" customHeight="1" thickBot="1">
      <c r="A66" s="456"/>
      <c r="B66" s="65" t="str">
        <f>'[1]Progression des tâches A3'!B105</f>
        <v>C23.1</v>
      </c>
      <c r="C66" s="86" t="str">
        <f>'[1]Progression des tâches A3'!D105</f>
        <v>Autres systèmes pilotés (autodiagnostic, matériel d'aide au diagnostic).</v>
      </c>
      <c r="D66" s="19"/>
      <c r="E66" s="38"/>
      <c r="F66" s="19"/>
      <c r="G66" s="38"/>
      <c r="H66" s="19"/>
      <c r="I66" s="38"/>
      <c r="J66" s="19"/>
      <c r="K66" s="38"/>
      <c r="L66" s="19"/>
      <c r="M66" s="38"/>
      <c r="N66" s="19"/>
      <c r="O66" s="38"/>
      <c r="P66" s="19"/>
      <c r="Q66" s="38"/>
      <c r="R66" s="19"/>
      <c r="S66" s="38"/>
      <c r="T66" s="19"/>
      <c r="U66" s="20"/>
      <c r="V66" s="19"/>
      <c r="W66" s="20"/>
      <c r="X66" s="70"/>
      <c r="Y66" s="77" t="str">
        <f t="shared" ref="Y66" si="157">(IF(AF66&lt;1,"","X"))</f>
        <v/>
      </c>
      <c r="Z66" s="222" t="str">
        <f t="shared" ref="Z66" si="158">(IF(AG66&lt;1,"","X"))</f>
        <v/>
      </c>
      <c r="AA66" s="222" t="str">
        <f t="shared" ref="AA66" si="159">(IF(AH66&lt;1,"","X"))</f>
        <v/>
      </c>
      <c r="AB66" s="78" t="str">
        <f t="shared" ref="AB66" si="160">(IF(AI66&lt;1,"","X"))</f>
        <v/>
      </c>
      <c r="AC66" s="54">
        <f t="shared" ref="AC66" si="161">AJ66</f>
        <v>2</v>
      </c>
      <c r="AE66" s="245">
        <f>'[1]Progression des tâches A3'!N105</f>
        <v>0</v>
      </c>
      <c r="AF66" s="47">
        <f>'[1]Progression des tâches A3'!O105</f>
        <v>0</v>
      </c>
      <c r="AG66" s="47">
        <f>'[1]Progression des tâches A3'!P105</f>
        <v>0</v>
      </c>
      <c r="AH66" s="47">
        <f>'[1]Progression des tâches A3'!Q105</f>
        <v>0</v>
      </c>
      <c r="AI66" s="48">
        <f>'[1]Progression des tâches A3'!R105</f>
        <v>0</v>
      </c>
      <c r="AJ66" s="71">
        <f>'[1]Progression des tâches A3'!S105</f>
        <v>2</v>
      </c>
      <c r="AP66" s="50"/>
    </row>
    <row r="67" spans="1:42" ht="15" customHeight="1">
      <c r="A67" s="456"/>
      <c r="B67" s="301" t="str">
        <f>'[1]Progression des tâches A3'!$B$106</f>
        <v>Tâche T2.2 – Identifier les systèmes, les sous-ensembles, les éléments défectueux.</v>
      </c>
      <c r="C67" s="302"/>
      <c r="D67" s="303"/>
      <c r="E67" s="303"/>
      <c r="F67" s="303"/>
      <c r="G67" s="303"/>
      <c r="H67" s="303"/>
      <c r="I67" s="303"/>
      <c r="J67" s="303"/>
      <c r="K67" s="303"/>
      <c r="L67" s="303"/>
      <c r="M67" s="303"/>
      <c r="N67" s="303"/>
      <c r="O67" s="303"/>
      <c r="P67" s="303"/>
      <c r="Q67" s="303"/>
      <c r="R67" s="303"/>
      <c r="S67" s="303"/>
      <c r="T67" s="303"/>
      <c r="U67" s="303"/>
      <c r="V67" s="303"/>
      <c r="W67" s="303"/>
      <c r="X67" s="304"/>
      <c r="Y67" s="305"/>
      <c r="Z67" s="305"/>
      <c r="AA67" s="305"/>
      <c r="AB67" s="305"/>
      <c r="AC67" s="306"/>
      <c r="AE67" s="245"/>
      <c r="AI67" s="48"/>
      <c r="AJ67" s="71"/>
      <c r="AP67" s="50"/>
    </row>
    <row r="68" spans="1:42" ht="30" customHeight="1">
      <c r="A68" s="456"/>
      <c r="B68" s="65" t="str">
        <f>'[1]Progression des tâches A3'!C110</f>
        <v>C32.1</v>
      </c>
      <c r="C68" s="86" t="str">
        <f>'[1]Progression des tâches A3'!D110</f>
        <v>Effectuer les mesures.</v>
      </c>
      <c r="D68" s="19"/>
      <c r="E68" s="38"/>
      <c r="F68" s="19"/>
      <c r="G68" s="38"/>
      <c r="H68" s="19"/>
      <c r="I68" s="38"/>
      <c r="J68" s="19"/>
      <c r="K68" s="38"/>
      <c r="L68" s="19"/>
      <c r="M68" s="38"/>
      <c r="N68" s="19"/>
      <c r="O68" s="38"/>
      <c r="P68" s="19"/>
      <c r="Q68" s="38"/>
      <c r="R68" s="19"/>
      <c r="S68" s="38"/>
      <c r="T68" s="19"/>
      <c r="U68" s="20"/>
      <c r="V68" s="19"/>
      <c r="W68" s="20"/>
      <c r="X68" s="54"/>
      <c r="Y68" s="77" t="str">
        <f t="shared" ref="Y68" si="162">(IF(AF68&lt;1,"","X"))</f>
        <v/>
      </c>
      <c r="Z68" s="222" t="str">
        <f t="shared" ref="Z68" si="163">(IF(AG68&lt;1,"","X"))</f>
        <v>X</v>
      </c>
      <c r="AA68" s="222" t="str">
        <f t="shared" ref="AA68" si="164">(IF(AH68&lt;1,"","X"))</f>
        <v/>
      </c>
      <c r="AB68" s="78" t="str">
        <f t="shared" ref="AB68" si="165">(IF(AI68&lt;1,"","X"))</f>
        <v/>
      </c>
      <c r="AC68" s="54">
        <f t="shared" ref="AC68" si="166">AJ68</f>
        <v>2</v>
      </c>
      <c r="AE68" s="245">
        <f>'[1]Progression des tâches A3'!N110</f>
        <v>0</v>
      </c>
      <c r="AF68" s="47">
        <f>'[1]Progression des tâches A3'!O110</f>
        <v>0</v>
      </c>
      <c r="AG68" s="47" t="str">
        <f>'[1]Progression des tâches A3'!P110</f>
        <v>X</v>
      </c>
      <c r="AH68" s="47">
        <f>'[1]Progression des tâches A3'!Q110</f>
        <v>0</v>
      </c>
      <c r="AI68" s="48">
        <f>'[1]Progression des tâches A3'!R110</f>
        <v>0</v>
      </c>
      <c r="AJ68" s="71">
        <f>'[1]Progression des tâches A3'!S110</f>
        <v>2</v>
      </c>
      <c r="AP68" s="50"/>
    </row>
    <row r="69" spans="1:42" ht="30" customHeight="1">
      <c r="A69" s="457"/>
      <c r="B69" s="65" t="str">
        <f>'[1]Progression des tâches A3'!$B$111</f>
        <v>C23.4</v>
      </c>
      <c r="C69" s="86" t="str">
        <f>'[1]Progression des tâches A3'!D111</f>
        <v>Analyser, comparer les mesures et contrôles.</v>
      </c>
      <c r="D69" s="19"/>
      <c r="E69" s="38"/>
      <c r="F69" s="19"/>
      <c r="G69" s="38"/>
      <c r="H69" s="19"/>
      <c r="I69" s="38"/>
      <c r="J69" s="19"/>
      <c r="K69" s="38"/>
      <c r="L69" s="19"/>
      <c r="M69" s="38"/>
      <c r="N69" s="19"/>
      <c r="O69" s="38"/>
      <c r="P69" s="19"/>
      <c r="Q69" s="38"/>
      <c r="R69" s="19"/>
      <c r="S69" s="38"/>
      <c r="T69" s="19"/>
      <c r="U69" s="20"/>
      <c r="V69" s="19"/>
      <c r="W69" s="20"/>
      <c r="X69" s="54"/>
      <c r="Y69" s="77" t="str">
        <f t="shared" ref="Y69" si="167">(IF(AF69&lt;1,"","X"))</f>
        <v/>
      </c>
      <c r="Z69" s="222" t="str">
        <f t="shared" ref="Z69" si="168">(IF(AG69&lt;1,"","X"))</f>
        <v>X</v>
      </c>
      <c r="AA69" s="222" t="str">
        <f t="shared" ref="AA69" si="169">(IF(AH69&lt;1,"","X"))</f>
        <v/>
      </c>
      <c r="AB69" s="78" t="str">
        <f t="shared" ref="AB69" si="170">(IF(AI69&lt;1,"","X"))</f>
        <v/>
      </c>
      <c r="AC69" s="54">
        <f t="shared" ref="AC69" si="171">AJ69</f>
        <v>2</v>
      </c>
      <c r="AE69" s="245">
        <f>'[1]Progression des tâches A3'!N111</f>
        <v>0</v>
      </c>
      <c r="AF69" s="47">
        <f>'[1]Progression des tâches A3'!O111</f>
        <v>0</v>
      </c>
      <c r="AG69" s="47" t="str">
        <f>'[1]Progression des tâches A3'!P111</f>
        <v>X</v>
      </c>
      <c r="AH69" s="47">
        <f>'[1]Progression des tâches A3'!Q111</f>
        <v>0</v>
      </c>
      <c r="AI69" s="48">
        <f>'[1]Progression des tâches A3'!R111</f>
        <v>0</v>
      </c>
      <c r="AJ69" s="71">
        <f>'[1]Progression des tâches A3'!S111</f>
        <v>2</v>
      </c>
      <c r="AP69" s="50"/>
    </row>
    <row r="70" spans="1:42">
      <c r="A70" s="105"/>
      <c r="B70" s="237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99"/>
      <c r="Y70" s="98"/>
      <c r="Z70" s="98"/>
      <c r="AA70" s="98"/>
      <c r="AB70" s="98"/>
      <c r="AC70" s="99"/>
    </row>
  </sheetData>
  <sheetProtection selectLockedCells="1"/>
  <mergeCells count="31">
    <mergeCell ref="Y1:AB5"/>
    <mergeCell ref="L1:M6"/>
    <mergeCell ref="N1:O6"/>
    <mergeCell ref="R1:S6"/>
    <mergeCell ref="AJ1:AJ6"/>
    <mergeCell ref="T1:U6"/>
    <mergeCell ref="V1:W6"/>
    <mergeCell ref="P1:Q6"/>
    <mergeCell ref="AC1:AC6"/>
    <mergeCell ref="AE1:AE6"/>
    <mergeCell ref="X1:X6"/>
    <mergeCell ref="B1:B6"/>
    <mergeCell ref="D1:E6"/>
    <mergeCell ref="F1:G6"/>
    <mergeCell ref="J1:K6"/>
    <mergeCell ref="H1:I6"/>
    <mergeCell ref="C1:C4"/>
    <mergeCell ref="C5:C6"/>
    <mergeCell ref="A64:A69"/>
    <mergeCell ref="A57:A61"/>
    <mergeCell ref="A1:A6"/>
    <mergeCell ref="A23:A27"/>
    <mergeCell ref="A8:A11"/>
    <mergeCell ref="A12:A16"/>
    <mergeCell ref="A17:A22"/>
    <mergeCell ref="A28:A34"/>
    <mergeCell ref="A45:A46"/>
    <mergeCell ref="A40:A41"/>
    <mergeCell ref="A42:A44"/>
    <mergeCell ref="A47:A49"/>
    <mergeCell ref="A51:A54"/>
  </mergeCells>
  <phoneticPr fontId="5" type="noConversion"/>
  <conditionalFormatting sqref="AE20:AE23 AE10:AE11 AE52:AE69 D8:X69">
    <cfRule type="cellIs" dxfId="50" priority="627" stopIfTrue="1" operator="equal">
      <formula>4</formula>
    </cfRule>
    <cfRule type="cellIs" dxfId="49" priority="628" stopIfTrue="1" operator="equal">
      <formula>3</formula>
    </cfRule>
    <cfRule type="cellIs" dxfId="48" priority="629" stopIfTrue="1" operator="equal">
      <formula>2</formula>
    </cfRule>
    <cfRule type="cellIs" dxfId="47" priority="630" stopIfTrue="1" operator="equal">
      <formula>1</formula>
    </cfRule>
  </conditionalFormatting>
  <conditionalFormatting sqref="B9:B36 B38:B69">
    <cfRule type="cellIs" dxfId="46" priority="284" operator="equal">
      <formula>"c312"</formula>
    </cfRule>
    <cfRule type="cellIs" dxfId="45" priority="285" operator="equal">
      <formula>"c113"</formula>
    </cfRule>
    <cfRule type="cellIs" dxfId="44" priority="286" operator="equal">
      <formula>"c114"</formula>
    </cfRule>
    <cfRule type="cellIs" dxfId="43" priority="287" operator="equal">
      <formula>"c321"</formula>
    </cfRule>
    <cfRule type="cellIs" dxfId="42" priority="288" operator="equal">
      <formula>"c342"</formula>
    </cfRule>
    <cfRule type="cellIs" dxfId="41" priority="289" operator="equal">
      <formula>"c344"</formula>
    </cfRule>
    <cfRule type="cellIs" dxfId="40" priority="290" operator="equal">
      <formula>"c362"</formula>
    </cfRule>
    <cfRule type="cellIs" dxfId="39" priority="291" operator="equal">
      <formula>"c211"</formula>
    </cfRule>
    <cfRule type="cellIs" dxfId="38" priority="292" operator="equal">
      <formula>"c212"</formula>
    </cfRule>
    <cfRule type="cellIs" dxfId="37" priority="293" operator="equal">
      <formula>"c213"</formula>
    </cfRule>
    <cfRule type="cellIs" dxfId="36" priority="294" operator="equal">
      <formula>"c215"</formula>
    </cfRule>
    <cfRule type="cellIs" dxfId="35" priority="295" operator="equal">
      <formula>"c221"</formula>
    </cfRule>
    <cfRule type="cellIs" dxfId="34" priority="296" operator="equal">
      <formula>"c222"</formula>
    </cfRule>
    <cfRule type="cellIs" dxfId="33" priority="297" operator="equal">
      <formula>"c311"</formula>
    </cfRule>
    <cfRule type="cellIs" dxfId="32" priority="298" operator="equal">
      <formula>"c322"</formula>
    </cfRule>
    <cfRule type="cellIs" dxfId="31" priority="299" operator="equal">
      <formula>"c344"</formula>
    </cfRule>
    <cfRule type="cellIs" dxfId="30" priority="300" operator="equal">
      <formula>"c352"</formula>
    </cfRule>
    <cfRule type="cellIs" dxfId="29" priority="301" operator="equal">
      <formula>"c361"</formula>
    </cfRule>
  </conditionalFormatting>
  <conditionalFormatting sqref="AE9:AE11 AE19:AE22 AJ9:AJ69">
    <cfRule type="cellIs" dxfId="28" priority="27" operator="equal">
      <formula>4</formula>
    </cfRule>
  </conditionalFormatting>
  <conditionalFormatting sqref="AE55:AE69 AE9:AE51 AC9:AC69 AJ9:AJ69 X9:X69">
    <cfRule type="cellIs" dxfId="27" priority="306" operator="equal">
      <formula>4</formula>
    </cfRule>
    <cfRule type="cellIs" dxfId="26" priority="352" stopIfTrue="1" operator="equal">
      <formula>3</formula>
    </cfRule>
    <cfRule type="cellIs" dxfId="25" priority="353" stopIfTrue="1" operator="equal">
      <formula>2</formula>
    </cfRule>
    <cfRule type="cellIs" dxfId="24" priority="354" stopIfTrue="1" operator="equal">
      <formula>1</formula>
    </cfRule>
  </conditionalFormatting>
  <conditionalFormatting sqref="AE55:AE69 AE8:AE22 AE24:AE51">
    <cfRule type="cellIs" dxfId="23" priority="12" stopIfTrue="1" operator="equal">
      <formula>3</formula>
    </cfRule>
    <cfRule type="cellIs" dxfId="22" priority="13" stopIfTrue="1" operator="equal">
      <formula>2</formula>
    </cfRule>
    <cfRule type="cellIs" dxfId="21" priority="14" stopIfTrue="1" operator="equal">
      <formula>1</formula>
    </cfRule>
  </conditionalFormatting>
  <printOptions horizontalCentered="1"/>
  <pageMargins left="3.937007874015748E-2" right="3.937007874015748E-2" top="0" bottom="0" header="0.11811023622047245" footer="0.27559055118110237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X153"/>
  <sheetViews>
    <sheetView view="pageBreakPreview" zoomScale="70" zoomScaleSheetLayoutView="70" workbookViewId="0">
      <selection activeCell="A75" sqref="A75"/>
    </sheetView>
  </sheetViews>
  <sheetFormatPr baseColWidth="10" defaultRowHeight="12.75"/>
  <cols>
    <col min="1" max="1" width="5.140625" style="56" customWidth="1"/>
    <col min="2" max="2" width="33.7109375" style="93" customWidth="1"/>
    <col min="3" max="3" width="25.5703125" style="179" customWidth="1"/>
    <col min="4" max="7" width="3.28515625" customWidth="1"/>
    <col min="8" max="8" width="8.42578125" customWidth="1"/>
    <col min="9" max="10" width="8.85546875" customWidth="1"/>
    <col min="11" max="11" width="5.140625" style="56" customWidth="1"/>
    <col min="12" max="12" width="33.7109375" style="93" customWidth="1"/>
    <col min="13" max="13" width="25.5703125" style="179" customWidth="1"/>
    <col min="14" max="17" width="3.28515625" customWidth="1"/>
    <col min="18" max="18" width="8.42578125" customWidth="1"/>
    <col min="19" max="20" width="8.85546875" customWidth="1"/>
    <col min="21" max="21" width="5.140625" style="56" customWidth="1"/>
    <col min="22" max="22" width="33.7109375" style="93" customWidth="1"/>
    <col min="23" max="23" width="25.5703125" style="179" customWidth="1"/>
    <col min="24" max="27" width="3.28515625" customWidth="1"/>
    <col min="28" max="28" width="8.42578125" customWidth="1"/>
    <col min="29" max="30" width="8.85546875" customWidth="1"/>
    <col min="31" max="31" width="5.140625" style="56" customWidth="1"/>
    <col min="32" max="32" width="33.7109375" style="93" customWidth="1"/>
    <col min="33" max="33" width="25.5703125" style="179" customWidth="1"/>
    <col min="34" max="37" width="3.28515625" customWidth="1"/>
    <col min="38" max="38" width="8.42578125" customWidth="1"/>
    <col min="39" max="40" width="8.85546875" customWidth="1"/>
    <col min="41" max="41" width="5.140625" style="56" customWidth="1"/>
    <col min="42" max="42" width="33.7109375" style="93" customWidth="1"/>
    <col min="43" max="43" width="25.5703125" style="179" customWidth="1"/>
    <col min="44" max="47" width="3.28515625" customWidth="1"/>
    <col min="48" max="48" width="8.42578125" customWidth="1"/>
    <col min="49" max="50" width="8.85546875" customWidth="1"/>
    <col min="52" max="55" width="3.7109375" customWidth="1"/>
    <col min="56" max="56" width="5.7109375" customWidth="1"/>
    <col min="57" max="75" width="4.28515625" customWidth="1"/>
    <col min="76" max="102" width="5.7109375" customWidth="1"/>
  </cols>
  <sheetData>
    <row r="1" spans="1:75" s="23" customFormat="1" ht="23.25" customHeight="1">
      <c r="A1" s="12"/>
      <c r="B1" s="92"/>
      <c r="C1" s="178"/>
      <c r="D1" s="26" t="str">
        <f>'Tableau groupe'!D1</f>
        <v>NOM - Prémon 1</v>
      </c>
      <c r="E1" s="25"/>
      <c r="F1" s="25"/>
      <c r="G1" s="25"/>
      <c r="I1" s="25" t="s">
        <v>7</v>
      </c>
      <c r="K1" s="12"/>
      <c r="L1" s="92"/>
      <c r="M1" s="178"/>
      <c r="N1" s="26" t="str">
        <f>'Tableau groupe'!H1</f>
        <v>NOM - Prémon 3</v>
      </c>
      <c r="O1" s="25"/>
      <c r="P1" s="25"/>
      <c r="Q1" s="25"/>
      <c r="S1" s="25" t="str">
        <f>I1</f>
        <v>Annexe 1</v>
      </c>
      <c r="U1" s="12"/>
      <c r="V1" s="92"/>
      <c r="W1" s="178"/>
      <c r="X1" s="26" t="str">
        <f>'Tableau groupe'!L1</f>
        <v>NOM - Prémon 5</v>
      </c>
      <c r="Y1" s="25"/>
      <c r="Z1" s="25"/>
      <c r="AA1" s="25"/>
      <c r="AC1" s="25" t="str">
        <f>S1</f>
        <v>Annexe 1</v>
      </c>
      <c r="AE1" s="12"/>
      <c r="AF1" s="92"/>
      <c r="AG1" s="178"/>
      <c r="AH1" s="26" t="str">
        <f>'Tableau groupe'!P1</f>
        <v>NOM - Prémon 7</v>
      </c>
      <c r="AI1" s="25"/>
      <c r="AJ1" s="25"/>
      <c r="AK1" s="25"/>
      <c r="AM1" s="25" t="str">
        <f>AC1</f>
        <v>Annexe 1</v>
      </c>
      <c r="AO1" s="12"/>
      <c r="AP1" s="92"/>
      <c r="AQ1" s="178"/>
      <c r="AR1" s="26" t="str">
        <f>'Tableau groupe'!T1</f>
        <v>NOM - Prémon 9</v>
      </c>
      <c r="AS1" s="25"/>
      <c r="AT1" s="25"/>
      <c r="AU1" s="25"/>
      <c r="AW1" s="25" t="str">
        <f>AM1</f>
        <v>Annexe 1</v>
      </c>
    </row>
    <row r="2" spans="1:75" ht="12" customHeight="1"/>
    <row r="3" spans="1:75" ht="15.75">
      <c r="A3" s="510" t="s">
        <v>41</v>
      </c>
      <c r="B3" s="510"/>
      <c r="C3" s="510"/>
      <c r="D3" s="510"/>
      <c r="E3" s="510"/>
      <c r="F3" s="510"/>
      <c r="G3" s="510"/>
      <c r="H3" s="510"/>
      <c r="I3" s="510"/>
      <c r="J3" s="510"/>
      <c r="K3" s="510" t="str">
        <f>A3</f>
        <v>Situations de travail à réaliser dans la 3ème PÉRIODE DE PFMP</v>
      </c>
      <c r="L3" s="510"/>
      <c r="M3" s="510"/>
      <c r="N3" s="510"/>
      <c r="O3" s="510"/>
      <c r="P3" s="510"/>
      <c r="Q3" s="510"/>
      <c r="R3" s="510"/>
      <c r="S3" s="510"/>
      <c r="T3" s="510"/>
      <c r="U3" s="510" t="str">
        <f t="shared" ref="U3" si="0">K3</f>
        <v>Situations de travail à réaliser dans la 3ème PÉRIODE DE PFMP</v>
      </c>
      <c r="V3" s="510"/>
      <c r="W3" s="510"/>
      <c r="X3" s="510"/>
      <c r="Y3" s="510"/>
      <c r="Z3" s="510"/>
      <c r="AA3" s="510"/>
      <c r="AB3" s="510"/>
      <c r="AC3" s="510"/>
      <c r="AD3" s="510"/>
      <c r="AE3" s="510" t="str">
        <f t="shared" ref="AE3" si="1">U3</f>
        <v>Situations de travail à réaliser dans la 3ème PÉRIODE DE PFMP</v>
      </c>
      <c r="AF3" s="510"/>
      <c r="AG3" s="510"/>
      <c r="AH3" s="510"/>
      <c r="AI3" s="510"/>
      <c r="AJ3" s="510"/>
      <c r="AK3" s="510"/>
      <c r="AL3" s="510"/>
      <c r="AM3" s="510"/>
      <c r="AN3" s="510"/>
      <c r="AO3" s="510" t="str">
        <f t="shared" ref="AO3" si="2">AE3</f>
        <v>Situations de travail à réaliser dans la 3ème PÉRIODE DE PFMP</v>
      </c>
      <c r="AP3" s="510"/>
      <c r="AQ3" s="510"/>
      <c r="AR3" s="510"/>
      <c r="AS3" s="510"/>
      <c r="AT3" s="510"/>
      <c r="AU3" s="510"/>
      <c r="AV3" s="510"/>
      <c r="AW3" s="510"/>
      <c r="AX3" s="510"/>
    </row>
    <row r="4" spans="1:75" s="9" customFormat="1" ht="12.75" customHeight="1">
      <c r="A4" s="57"/>
      <c r="B4" s="94"/>
      <c r="C4" s="94"/>
      <c r="D4" s="11"/>
      <c r="E4" s="11"/>
      <c r="F4" s="11"/>
      <c r="G4" s="11"/>
      <c r="H4" s="11"/>
      <c r="I4" s="11"/>
      <c r="J4" s="11"/>
      <c r="K4" s="57"/>
      <c r="L4" s="94"/>
      <c r="M4" s="94"/>
      <c r="N4" s="11"/>
      <c r="O4" s="11"/>
      <c r="P4" s="11"/>
      <c r="Q4" s="11"/>
      <c r="R4" s="11"/>
      <c r="S4" s="11"/>
      <c r="T4" s="11"/>
      <c r="U4" s="57"/>
      <c r="V4" s="94"/>
      <c r="W4" s="94"/>
      <c r="X4" s="11"/>
      <c r="Y4" s="11"/>
      <c r="Z4" s="11"/>
      <c r="AA4" s="11"/>
      <c r="AB4" s="11"/>
      <c r="AC4" s="11"/>
      <c r="AD4" s="11"/>
      <c r="AE4" s="57"/>
      <c r="AF4" s="94"/>
      <c r="AG4" s="94"/>
      <c r="AH4" s="11"/>
      <c r="AI4" s="11"/>
      <c r="AJ4" s="11"/>
      <c r="AK4" s="11"/>
      <c r="AL4" s="11"/>
      <c r="AM4" s="11"/>
      <c r="AN4" s="11"/>
      <c r="AO4" s="57"/>
      <c r="AP4" s="94"/>
      <c r="AQ4" s="94"/>
      <c r="AR4" s="11"/>
      <c r="AS4" s="11"/>
      <c r="AT4" s="11"/>
      <c r="AU4" s="11"/>
      <c r="AV4" s="11"/>
      <c r="AW4" s="11"/>
      <c r="AX4" s="11"/>
    </row>
    <row r="5" spans="1:75" ht="15.75" customHeight="1">
      <c r="A5" s="529" t="s">
        <v>75</v>
      </c>
      <c r="B5" s="530"/>
      <c r="C5" s="530"/>
      <c r="D5" s="530"/>
      <c r="E5" s="530"/>
      <c r="F5" s="530"/>
      <c r="G5" s="530"/>
      <c r="H5" s="530"/>
      <c r="I5" s="530"/>
      <c r="J5" s="531"/>
      <c r="K5" s="529" t="str">
        <f>A5</f>
        <v>POSITIONNEMENT DE L'APPRENANT(E)   - 3ème PERIODE  de PFMP</v>
      </c>
      <c r="L5" s="530"/>
      <c r="M5" s="530"/>
      <c r="N5" s="530"/>
      <c r="O5" s="530"/>
      <c r="P5" s="530"/>
      <c r="Q5" s="530"/>
      <c r="R5" s="530"/>
      <c r="S5" s="530"/>
      <c r="T5" s="531"/>
      <c r="U5" s="529" t="str">
        <f>A5</f>
        <v>POSITIONNEMENT DE L'APPRENANT(E)   - 3ème PERIODE  de PFMP</v>
      </c>
      <c r="V5" s="530"/>
      <c r="W5" s="530"/>
      <c r="X5" s="530"/>
      <c r="Y5" s="530"/>
      <c r="Z5" s="530"/>
      <c r="AA5" s="530"/>
      <c r="AB5" s="530"/>
      <c r="AC5" s="530"/>
      <c r="AD5" s="531"/>
      <c r="AE5" s="529" t="str">
        <f>A5</f>
        <v>POSITIONNEMENT DE L'APPRENANT(E)   - 3ème PERIODE  de PFMP</v>
      </c>
      <c r="AF5" s="530"/>
      <c r="AG5" s="530"/>
      <c r="AH5" s="530"/>
      <c r="AI5" s="530"/>
      <c r="AJ5" s="530"/>
      <c r="AK5" s="530"/>
      <c r="AL5" s="530"/>
      <c r="AM5" s="530"/>
      <c r="AN5" s="531"/>
      <c r="AO5" s="529" t="str">
        <f>A5</f>
        <v>POSITIONNEMENT DE L'APPRENANT(E)   - 3ème PERIODE  de PFMP</v>
      </c>
      <c r="AP5" s="530"/>
      <c r="AQ5" s="530"/>
      <c r="AR5" s="530"/>
      <c r="AS5" s="530"/>
      <c r="AT5" s="530"/>
      <c r="AU5" s="530"/>
      <c r="AV5" s="530"/>
      <c r="AW5" s="530"/>
      <c r="AX5" s="531"/>
      <c r="AZ5" s="16" t="s">
        <v>4</v>
      </c>
      <c r="BA5" s="16"/>
      <c r="BB5" s="16"/>
      <c r="BC5" s="16"/>
      <c r="BD5" s="15"/>
    </row>
    <row r="6" spans="1:75" ht="12.75" customHeight="1">
      <c r="A6" s="511" t="s">
        <v>23</v>
      </c>
      <c r="B6" s="512"/>
      <c r="C6" s="526" t="s">
        <v>27</v>
      </c>
      <c r="D6" s="517" t="s">
        <v>3</v>
      </c>
      <c r="E6" s="518"/>
      <c r="F6" s="518"/>
      <c r="G6" s="519"/>
      <c r="H6" s="504" t="s">
        <v>2</v>
      </c>
      <c r="I6" s="504" t="s">
        <v>17</v>
      </c>
      <c r="J6" s="504" t="s">
        <v>18</v>
      </c>
      <c r="K6" s="511" t="str">
        <f>A6</f>
        <v xml:space="preserve">Situations de travail à réaliser </v>
      </c>
      <c r="L6" s="512"/>
      <c r="M6" s="526" t="str">
        <f>C6</f>
        <v>Résultats attendus</v>
      </c>
      <c r="N6" s="517" t="str">
        <f>D6</f>
        <v>Niveau de formation en établissement</v>
      </c>
      <c r="O6" s="518"/>
      <c r="P6" s="518"/>
      <c r="Q6" s="519"/>
      <c r="R6" s="504" t="str">
        <f>H6</f>
        <v>Niveau de l’élève</v>
      </c>
      <c r="S6" s="504" t="str">
        <f>I6</f>
        <v>Niveau à atteindre en PFMP</v>
      </c>
      <c r="T6" s="504" t="str">
        <f>J6</f>
        <v>Niveau atteint en fin de PFMP</v>
      </c>
      <c r="U6" s="511" t="str">
        <f>K6</f>
        <v xml:space="preserve">Situations de travail à réaliser </v>
      </c>
      <c r="V6" s="512"/>
      <c r="W6" s="526" t="str">
        <f>M6</f>
        <v>Résultats attendus</v>
      </c>
      <c r="X6" s="517" t="str">
        <f>N6</f>
        <v>Niveau de formation en établissement</v>
      </c>
      <c r="Y6" s="518"/>
      <c r="Z6" s="518"/>
      <c r="AA6" s="519"/>
      <c r="AB6" s="504" t="str">
        <f>R6</f>
        <v>Niveau de l’élève</v>
      </c>
      <c r="AC6" s="504" t="str">
        <f>S6</f>
        <v>Niveau à atteindre en PFMP</v>
      </c>
      <c r="AD6" s="504" t="str">
        <f>T6</f>
        <v>Niveau atteint en fin de PFMP</v>
      </c>
      <c r="AE6" s="511" t="str">
        <f>U6</f>
        <v xml:space="preserve">Situations de travail à réaliser </v>
      </c>
      <c r="AF6" s="512"/>
      <c r="AG6" s="526" t="str">
        <f>W6</f>
        <v>Résultats attendus</v>
      </c>
      <c r="AH6" s="517" t="str">
        <f>X6</f>
        <v>Niveau de formation en établissement</v>
      </c>
      <c r="AI6" s="518"/>
      <c r="AJ6" s="518"/>
      <c r="AK6" s="519"/>
      <c r="AL6" s="504" t="str">
        <f>AB6</f>
        <v>Niveau de l’élève</v>
      </c>
      <c r="AM6" s="504" t="str">
        <f>AC6</f>
        <v>Niveau à atteindre en PFMP</v>
      </c>
      <c r="AN6" s="504" t="str">
        <f>AD6</f>
        <v>Niveau atteint en fin de PFMP</v>
      </c>
      <c r="AO6" s="511" t="str">
        <f>AE6</f>
        <v xml:space="preserve">Situations de travail à réaliser </v>
      </c>
      <c r="AP6" s="512"/>
      <c r="AQ6" s="526" t="str">
        <f>AG6</f>
        <v>Résultats attendus</v>
      </c>
      <c r="AR6" s="517" t="str">
        <f>AH6</f>
        <v>Niveau de formation en établissement</v>
      </c>
      <c r="AS6" s="518"/>
      <c r="AT6" s="518"/>
      <c r="AU6" s="519"/>
      <c r="AV6" s="504" t="str">
        <f>AL6</f>
        <v>Niveau de l’élève</v>
      </c>
      <c r="AW6" s="504" t="str">
        <f>AM6</f>
        <v>Niveau à atteindre en PFMP</v>
      </c>
      <c r="AX6" s="504" t="str">
        <f>AN6</f>
        <v>Niveau atteint en fin de PFMP</v>
      </c>
      <c r="AZ6" s="16" t="s">
        <v>5</v>
      </c>
      <c r="BA6" s="16"/>
      <c r="BB6" s="16"/>
      <c r="BC6" s="16"/>
      <c r="BD6" s="15"/>
    </row>
    <row r="7" spans="1:75" ht="12.75" customHeight="1">
      <c r="A7" s="513"/>
      <c r="B7" s="514"/>
      <c r="C7" s="527"/>
      <c r="D7" s="520"/>
      <c r="E7" s="521"/>
      <c r="F7" s="521"/>
      <c r="G7" s="522"/>
      <c r="H7" s="505"/>
      <c r="I7" s="505"/>
      <c r="J7" s="505"/>
      <c r="K7" s="513"/>
      <c r="L7" s="514"/>
      <c r="M7" s="527"/>
      <c r="N7" s="520"/>
      <c r="O7" s="521"/>
      <c r="P7" s="521"/>
      <c r="Q7" s="522"/>
      <c r="R7" s="505"/>
      <c r="S7" s="505"/>
      <c r="T7" s="505"/>
      <c r="U7" s="513"/>
      <c r="V7" s="514"/>
      <c r="W7" s="527"/>
      <c r="X7" s="520"/>
      <c r="Y7" s="521"/>
      <c r="Z7" s="521"/>
      <c r="AA7" s="522"/>
      <c r="AB7" s="505"/>
      <c r="AC7" s="505"/>
      <c r="AD7" s="505"/>
      <c r="AE7" s="513"/>
      <c r="AF7" s="514"/>
      <c r="AG7" s="527"/>
      <c r="AH7" s="520"/>
      <c r="AI7" s="521"/>
      <c r="AJ7" s="521"/>
      <c r="AK7" s="522"/>
      <c r="AL7" s="505"/>
      <c r="AM7" s="505"/>
      <c r="AN7" s="505"/>
      <c r="AO7" s="513"/>
      <c r="AP7" s="514"/>
      <c r="AQ7" s="527"/>
      <c r="AR7" s="520"/>
      <c r="AS7" s="521"/>
      <c r="AT7" s="521"/>
      <c r="AU7" s="522"/>
      <c r="AV7" s="505"/>
      <c r="AW7" s="505"/>
      <c r="AX7" s="505"/>
      <c r="AZ7" s="16"/>
      <c r="BA7" s="16"/>
      <c r="BB7" s="16"/>
      <c r="BC7" s="16"/>
      <c r="BD7" s="15"/>
    </row>
    <row r="8" spans="1:75" ht="12.75" customHeight="1">
      <c r="A8" s="513"/>
      <c r="B8" s="514"/>
      <c r="C8" s="527"/>
      <c r="D8" s="523"/>
      <c r="E8" s="524"/>
      <c r="F8" s="524"/>
      <c r="G8" s="525"/>
      <c r="H8" s="505"/>
      <c r="I8" s="505"/>
      <c r="J8" s="505"/>
      <c r="K8" s="513"/>
      <c r="L8" s="514"/>
      <c r="M8" s="527"/>
      <c r="N8" s="523"/>
      <c r="O8" s="524"/>
      <c r="P8" s="524"/>
      <c r="Q8" s="525"/>
      <c r="R8" s="505"/>
      <c r="S8" s="505"/>
      <c r="T8" s="505"/>
      <c r="U8" s="513"/>
      <c r="V8" s="514"/>
      <c r="W8" s="527"/>
      <c r="X8" s="523"/>
      <c r="Y8" s="524"/>
      <c r="Z8" s="524"/>
      <c r="AA8" s="525"/>
      <c r="AB8" s="505"/>
      <c r="AC8" s="505"/>
      <c r="AD8" s="505"/>
      <c r="AE8" s="513"/>
      <c r="AF8" s="514"/>
      <c r="AG8" s="527"/>
      <c r="AH8" s="523"/>
      <c r="AI8" s="524"/>
      <c r="AJ8" s="524"/>
      <c r="AK8" s="525"/>
      <c r="AL8" s="505"/>
      <c r="AM8" s="505"/>
      <c r="AN8" s="505"/>
      <c r="AO8" s="513"/>
      <c r="AP8" s="514"/>
      <c r="AQ8" s="527"/>
      <c r="AR8" s="523"/>
      <c r="AS8" s="524"/>
      <c r="AT8" s="524"/>
      <c r="AU8" s="525"/>
      <c r="AV8" s="505"/>
      <c r="AW8" s="505"/>
      <c r="AX8" s="505"/>
      <c r="BA8" s="16"/>
      <c r="BB8" s="16"/>
      <c r="BC8" s="16"/>
      <c r="BD8" s="15"/>
      <c r="BE8" s="532" t="str">
        <f>D1</f>
        <v>NOM - Prémon 1</v>
      </c>
      <c r="BF8" s="532"/>
      <c r="BG8" s="532"/>
      <c r="BH8" s="17"/>
      <c r="BI8" s="532" t="str">
        <f>N1</f>
        <v>NOM - Prémon 3</v>
      </c>
      <c r="BJ8" s="532"/>
      <c r="BK8" s="532"/>
      <c r="BL8" s="17"/>
      <c r="BM8" s="532" t="str">
        <f>X1</f>
        <v>NOM - Prémon 5</v>
      </c>
      <c r="BN8" s="532"/>
      <c r="BO8" s="532"/>
      <c r="BP8" s="17"/>
      <c r="BQ8" s="532" t="str">
        <f>AH1</f>
        <v>NOM - Prémon 7</v>
      </c>
      <c r="BR8" s="532"/>
      <c r="BS8" s="532"/>
      <c r="BT8" s="17"/>
      <c r="BU8" s="532" t="str">
        <f>AR1</f>
        <v>NOM - Prémon 9</v>
      </c>
      <c r="BV8" s="532"/>
      <c r="BW8" s="532"/>
    </row>
    <row r="9" spans="1:75" ht="15.75" customHeight="1">
      <c r="A9" s="515"/>
      <c r="B9" s="516"/>
      <c r="C9" s="528"/>
      <c r="D9" s="4">
        <v>1</v>
      </c>
      <c r="E9" s="5">
        <v>2</v>
      </c>
      <c r="F9" s="6">
        <v>3</v>
      </c>
      <c r="G9" s="7">
        <v>4</v>
      </c>
      <c r="H9" s="506"/>
      <c r="I9" s="506"/>
      <c r="J9" s="506"/>
      <c r="K9" s="515"/>
      <c r="L9" s="516"/>
      <c r="M9" s="528"/>
      <c r="N9" s="4">
        <f>D9</f>
        <v>1</v>
      </c>
      <c r="O9" s="5">
        <f>E9</f>
        <v>2</v>
      </c>
      <c r="P9" s="6">
        <f>F9</f>
        <v>3</v>
      </c>
      <c r="Q9" s="7">
        <f>G9</f>
        <v>4</v>
      </c>
      <c r="R9" s="506"/>
      <c r="S9" s="506"/>
      <c r="T9" s="506"/>
      <c r="U9" s="515"/>
      <c r="V9" s="516"/>
      <c r="W9" s="528"/>
      <c r="X9" s="4">
        <f>N9</f>
        <v>1</v>
      </c>
      <c r="Y9" s="5">
        <f>O9</f>
        <v>2</v>
      </c>
      <c r="Z9" s="6">
        <f>P9</f>
        <v>3</v>
      </c>
      <c r="AA9" s="7">
        <f>Q9</f>
        <v>4</v>
      </c>
      <c r="AB9" s="506"/>
      <c r="AC9" s="506"/>
      <c r="AD9" s="506"/>
      <c r="AE9" s="515"/>
      <c r="AF9" s="516"/>
      <c r="AG9" s="528"/>
      <c r="AH9" s="4">
        <f>X9</f>
        <v>1</v>
      </c>
      <c r="AI9" s="5">
        <f>Y9</f>
        <v>2</v>
      </c>
      <c r="AJ9" s="6">
        <f>Z9</f>
        <v>3</v>
      </c>
      <c r="AK9" s="7">
        <f>AA9</f>
        <v>4</v>
      </c>
      <c r="AL9" s="506"/>
      <c r="AM9" s="506"/>
      <c r="AN9" s="506"/>
      <c r="AO9" s="515"/>
      <c r="AP9" s="516"/>
      <c r="AQ9" s="528"/>
      <c r="AR9" s="4">
        <f>AH9</f>
        <v>1</v>
      </c>
      <c r="AS9" s="5">
        <f>AI9</f>
        <v>2</v>
      </c>
      <c r="AT9" s="6">
        <f>AJ9</f>
        <v>3</v>
      </c>
      <c r="AU9" s="7">
        <f>AK9</f>
        <v>4</v>
      </c>
      <c r="AV9" s="506"/>
      <c r="AW9" s="506"/>
      <c r="AX9" s="506"/>
      <c r="BE9" s="532"/>
      <c r="BF9" s="532"/>
      <c r="BG9" s="532"/>
      <c r="BH9" s="17"/>
      <c r="BI9" s="532"/>
      <c r="BJ9" s="532"/>
      <c r="BK9" s="532"/>
      <c r="BL9" s="17"/>
      <c r="BM9" s="532"/>
      <c r="BN9" s="532"/>
      <c r="BO9" s="532"/>
      <c r="BP9" s="17"/>
      <c r="BQ9" s="532"/>
      <c r="BR9" s="532"/>
      <c r="BS9" s="532"/>
      <c r="BT9" s="17"/>
      <c r="BU9" s="532"/>
      <c r="BV9" s="532"/>
      <c r="BW9" s="532"/>
    </row>
    <row r="10" spans="1:75" s="30" customFormat="1" ht="16.5" customHeight="1">
      <c r="A10" s="127" t="str">
        <f>'Tableau groupe'!B7</f>
        <v>A4. RECEPTION DU VEHICULE</v>
      </c>
      <c r="B10" s="128"/>
      <c r="C10" s="180"/>
      <c r="D10" s="129"/>
      <c r="E10" s="129"/>
      <c r="F10" s="129"/>
      <c r="G10" s="129"/>
      <c r="H10" s="129"/>
      <c r="I10" s="129"/>
      <c r="J10" s="130"/>
      <c r="K10" s="127" t="str">
        <f t="shared" ref="K10:K27" si="3">A10</f>
        <v>A4. RECEPTION DU VEHICULE</v>
      </c>
      <c r="L10" s="128"/>
      <c r="M10" s="180"/>
      <c r="N10" s="129"/>
      <c r="O10" s="129"/>
      <c r="P10" s="129"/>
      <c r="Q10" s="129"/>
      <c r="R10" s="129"/>
      <c r="S10" s="129"/>
      <c r="T10" s="130"/>
      <c r="U10" s="127" t="str">
        <f t="shared" ref="U10:U27" si="4">K10</f>
        <v>A4. RECEPTION DU VEHICULE</v>
      </c>
      <c r="V10" s="128"/>
      <c r="W10" s="180"/>
      <c r="X10" s="129"/>
      <c r="Y10" s="129"/>
      <c r="Z10" s="129"/>
      <c r="AA10" s="129"/>
      <c r="AB10" s="129"/>
      <c r="AC10" s="129"/>
      <c r="AD10" s="130"/>
      <c r="AE10" s="127" t="str">
        <f t="shared" ref="AE10:AE27" si="5">U10</f>
        <v>A4. RECEPTION DU VEHICULE</v>
      </c>
      <c r="AF10" s="128"/>
      <c r="AG10" s="180"/>
      <c r="AH10" s="129"/>
      <c r="AI10" s="129"/>
      <c r="AJ10" s="129"/>
      <c r="AK10" s="129"/>
      <c r="AL10" s="129"/>
      <c r="AM10" s="129"/>
      <c r="AN10" s="130"/>
      <c r="AO10" s="127" t="str">
        <f t="shared" ref="AO10:AO27" si="6">AE10</f>
        <v>A4. RECEPTION DU VEHICULE</v>
      </c>
      <c r="AP10" s="128"/>
      <c r="AQ10" s="180"/>
      <c r="AR10" s="129"/>
      <c r="AS10" s="129"/>
      <c r="AT10" s="129"/>
      <c r="AU10" s="129"/>
      <c r="AV10" s="129"/>
      <c r="AW10" s="129"/>
      <c r="AX10" s="130"/>
    </row>
    <row r="11" spans="1:75" s="30" customFormat="1" ht="17.100000000000001" customHeight="1">
      <c r="A11" s="131" t="str">
        <f>'Tableau groupe'!B8</f>
        <v>Tâche T4.1 : Prendre en charge le véhicule.</v>
      </c>
      <c r="B11" s="132"/>
      <c r="C11" s="181"/>
      <c r="D11" s="133"/>
      <c r="E11" s="133"/>
      <c r="F11" s="133"/>
      <c r="G11" s="133"/>
      <c r="H11" s="133"/>
      <c r="I11" s="133"/>
      <c r="J11" s="134"/>
      <c r="K11" s="131" t="str">
        <f t="shared" si="3"/>
        <v>Tâche T4.1 : Prendre en charge le véhicule.</v>
      </c>
      <c r="L11" s="132"/>
      <c r="M11" s="181"/>
      <c r="N11" s="133"/>
      <c r="O11" s="133"/>
      <c r="P11" s="133"/>
      <c r="Q11" s="133"/>
      <c r="R11" s="133"/>
      <c r="S11" s="133"/>
      <c r="T11" s="134"/>
      <c r="U11" s="131" t="str">
        <f t="shared" si="4"/>
        <v>Tâche T4.1 : Prendre en charge le véhicule.</v>
      </c>
      <c r="V11" s="132"/>
      <c r="W11" s="181"/>
      <c r="X11" s="133"/>
      <c r="Y11" s="133"/>
      <c r="Z11" s="133"/>
      <c r="AA11" s="133"/>
      <c r="AB11" s="133"/>
      <c r="AC11" s="133"/>
      <c r="AD11" s="134"/>
      <c r="AE11" s="131" t="str">
        <f t="shared" si="5"/>
        <v>Tâche T4.1 : Prendre en charge le véhicule.</v>
      </c>
      <c r="AF11" s="132"/>
      <c r="AG11" s="181"/>
      <c r="AH11" s="133"/>
      <c r="AI11" s="133"/>
      <c r="AJ11" s="133"/>
      <c r="AK11" s="133"/>
      <c r="AL11" s="133"/>
      <c r="AM11" s="133"/>
      <c r="AN11" s="134"/>
      <c r="AO11" s="131" t="str">
        <f t="shared" si="6"/>
        <v>Tâche T4.1 : Prendre en charge le véhicule.</v>
      </c>
      <c r="AP11" s="132"/>
      <c r="AQ11" s="181"/>
      <c r="AR11" s="133"/>
      <c r="AS11" s="133"/>
      <c r="AT11" s="133"/>
      <c r="AU11" s="133"/>
      <c r="AV11" s="133"/>
      <c r="AW11" s="133"/>
      <c r="AX11" s="134"/>
    </row>
    <row r="12" spans="1:75" s="9" customFormat="1" ht="24" customHeight="1">
      <c r="A12" s="79" t="str">
        <f>'Tableau groupe'!B9</f>
        <v>C35.3</v>
      </c>
      <c r="B12" s="95" t="str">
        <f>'Tableau groupe'!C9</f>
        <v>Préparer un véhicule pour la livraison.</v>
      </c>
      <c r="C12" s="182" t="s">
        <v>25</v>
      </c>
      <c r="D12" s="59"/>
      <c r="E12" s="59"/>
      <c r="F12" s="59"/>
      <c r="G12" s="59"/>
      <c r="H12" s="59" t="str">
        <f>(IF(BG12&gt;0,IF(BF12&gt;BE12,BF12,BE12),"------"))</f>
        <v>------</v>
      </c>
      <c r="I12" s="59">
        <f>'Tableau groupe'!AC9</f>
        <v>4</v>
      </c>
      <c r="J12" s="61"/>
      <c r="K12" s="209" t="str">
        <f t="shared" si="3"/>
        <v>C35.3</v>
      </c>
      <c r="L12" s="80" t="str">
        <f t="shared" ref="L12:L14" si="7">B12</f>
        <v>Préparer un véhicule pour la livraison.</v>
      </c>
      <c r="M12" s="182" t="str">
        <f>C12</f>
        <v>Le véhicule est "décaissé" et/ou préparé à la livraison.</v>
      </c>
      <c r="N12" s="59"/>
      <c r="O12" s="59"/>
      <c r="P12" s="59"/>
      <c r="Q12" s="59"/>
      <c r="R12" s="59" t="str">
        <f>(IF(BK12&gt;0,IF(BJ12&gt;BI12,BJ12,BI12),"------"))</f>
        <v>------</v>
      </c>
      <c r="S12" s="59">
        <f t="shared" ref="S12:S56" si="8">I12</f>
        <v>4</v>
      </c>
      <c r="T12" s="61"/>
      <c r="U12" s="209" t="str">
        <f t="shared" si="4"/>
        <v>C35.3</v>
      </c>
      <c r="V12" s="80" t="str">
        <f>L12</f>
        <v>Préparer un véhicule pour la livraison.</v>
      </c>
      <c r="W12" s="182" t="str">
        <f>M12</f>
        <v>Le véhicule est "décaissé" et/ou préparé à la livraison.</v>
      </c>
      <c r="X12" s="59"/>
      <c r="Y12" s="59"/>
      <c r="Z12" s="59"/>
      <c r="AA12" s="59"/>
      <c r="AB12" s="59" t="str">
        <f>(IF(BO12&gt;0,IF(BN12&gt;BM12,BN12,BM12),"------"))</f>
        <v>------</v>
      </c>
      <c r="AC12" s="59">
        <f t="shared" ref="AC12:AC56" si="9">I12</f>
        <v>4</v>
      </c>
      <c r="AD12" s="61"/>
      <c r="AE12" s="209" t="str">
        <f t="shared" si="5"/>
        <v>C35.3</v>
      </c>
      <c r="AF12" s="80" t="str">
        <f>V12</f>
        <v>Préparer un véhicule pour la livraison.</v>
      </c>
      <c r="AG12" s="182" t="str">
        <f>W12</f>
        <v>Le véhicule est "décaissé" et/ou préparé à la livraison.</v>
      </c>
      <c r="AH12" s="59"/>
      <c r="AI12" s="59"/>
      <c r="AJ12" s="59"/>
      <c r="AK12" s="59"/>
      <c r="AL12" s="59" t="str">
        <f>(IF(BS12&gt;0,IF(BR12&gt;BQ12,BR12,BQ12),"------"))</f>
        <v>------</v>
      </c>
      <c r="AM12" s="59">
        <f t="shared" ref="AM12:AM56" si="10">I12</f>
        <v>4</v>
      </c>
      <c r="AN12" s="61"/>
      <c r="AO12" s="209" t="str">
        <f t="shared" si="6"/>
        <v>C35.3</v>
      </c>
      <c r="AP12" s="80" t="str">
        <f>AF12</f>
        <v>Préparer un véhicule pour la livraison.</v>
      </c>
      <c r="AQ12" s="182" t="str">
        <f>AG12</f>
        <v>Le véhicule est "décaissé" et/ou préparé à la livraison.</v>
      </c>
      <c r="AR12" s="59"/>
      <c r="AS12" s="59"/>
      <c r="AT12" s="59"/>
      <c r="AU12" s="59"/>
      <c r="AV12" s="59" t="str">
        <f>(IF(BW12&gt;0,IF(BV12&gt;BU12,BV12,BU12),"------"))</f>
        <v>------</v>
      </c>
      <c r="AW12" s="59">
        <f t="shared" ref="AW12:AW56" si="11">I12</f>
        <v>4</v>
      </c>
      <c r="AX12" s="61"/>
      <c r="AZ12" s="47" t="str">
        <f>'Tableau groupe'!Y9</f>
        <v/>
      </c>
      <c r="BA12" s="47" t="str">
        <f>'Tableau groupe'!Z9</f>
        <v/>
      </c>
      <c r="BB12" s="47" t="str">
        <f>'Tableau groupe'!AA9</f>
        <v/>
      </c>
      <c r="BC12" s="47" t="str">
        <f>'Tableau groupe'!AB9</f>
        <v/>
      </c>
      <c r="BD12" s="63"/>
      <c r="BE12" s="9">
        <f>'Tableau groupe'!D9</f>
        <v>0</v>
      </c>
      <c r="BF12" s="9">
        <f>'Tableau groupe'!E9</f>
        <v>0</v>
      </c>
      <c r="BG12" s="9">
        <f>BE12+BF12</f>
        <v>0</v>
      </c>
      <c r="BI12" s="9">
        <f>'Tableau groupe'!H9</f>
        <v>0</v>
      </c>
      <c r="BJ12" s="9">
        <f>'Tableau groupe'!I9</f>
        <v>0</v>
      </c>
      <c r="BK12" s="9">
        <f>BI12+BJ12</f>
        <v>0</v>
      </c>
      <c r="BM12" s="9">
        <f>'Tableau groupe'!L9</f>
        <v>0</v>
      </c>
      <c r="BN12" s="9">
        <f>'Tableau groupe'!M9</f>
        <v>0</v>
      </c>
      <c r="BO12" s="9">
        <f>BM12+BN12</f>
        <v>0</v>
      </c>
      <c r="BQ12" s="9">
        <f>'Tableau groupe'!P9</f>
        <v>0</v>
      </c>
      <c r="BR12" s="9">
        <f>'Tableau groupe'!Q9</f>
        <v>0</v>
      </c>
      <c r="BS12" s="9">
        <f>BQ12+BR12</f>
        <v>0</v>
      </c>
      <c r="BU12" s="9">
        <f>'Tableau groupe'!T9</f>
        <v>0</v>
      </c>
      <c r="BV12" s="9">
        <f>'Tableau groupe'!U9</f>
        <v>0</v>
      </c>
      <c r="BW12" s="9">
        <f>BU12+BV12</f>
        <v>0</v>
      </c>
    </row>
    <row r="13" spans="1:75" s="9" customFormat="1" ht="24" customHeight="1">
      <c r="A13" s="79" t="str">
        <f>'Tableau groupe'!B10</f>
        <v>C11.1</v>
      </c>
      <c r="B13" s="95" t="str">
        <f>'Tableau groupe'!C10</f>
        <v>Prendre connaissance de l'ordre de réparation.</v>
      </c>
      <c r="C13" s="497" t="s">
        <v>32</v>
      </c>
      <c r="D13" s="59" t="str">
        <f t="shared" ref="D13:D56" si="12">AZ13</f>
        <v/>
      </c>
      <c r="E13" s="59" t="str">
        <f t="shared" ref="E13:E56" si="13">BA13</f>
        <v/>
      </c>
      <c r="F13" s="59" t="str">
        <f t="shared" ref="F13:F56" si="14">BB13</f>
        <v/>
      </c>
      <c r="G13" s="59" t="str">
        <f t="shared" ref="G13:G56" si="15">BC13</f>
        <v>X</v>
      </c>
      <c r="H13" s="59" t="str">
        <f>(IF(BG13&gt;0,IF(BF13&gt;BE13,BF13,BE13),"------"))</f>
        <v>------</v>
      </c>
      <c r="I13" s="59">
        <f>'Tableau groupe'!AC10</f>
        <v>4</v>
      </c>
      <c r="J13" s="61"/>
      <c r="K13" s="209" t="str">
        <f t="shared" si="3"/>
        <v>C11.1</v>
      </c>
      <c r="L13" s="80" t="str">
        <f t="shared" si="7"/>
        <v>Prendre connaissance de l'ordre de réparation.</v>
      </c>
      <c r="M13" s="497" t="str">
        <f t="shared" ref="M13" si="16">C13</f>
        <v>Les données collectées sur l'OR, le véhicule permettent la réalisation de l'intervention.</v>
      </c>
      <c r="N13" s="59" t="str">
        <f t="shared" ref="N13:Q14" si="17">D13</f>
        <v/>
      </c>
      <c r="O13" s="59" t="str">
        <f t="shared" si="17"/>
        <v/>
      </c>
      <c r="P13" s="59" t="str">
        <f t="shared" si="17"/>
        <v/>
      </c>
      <c r="Q13" s="59" t="str">
        <f t="shared" si="17"/>
        <v>X</v>
      </c>
      <c r="R13" s="59" t="str">
        <f>(IF(BK13&gt;0,IF(BJ13&gt;BI13,BJ13,BI13),"------"))</f>
        <v>------</v>
      </c>
      <c r="S13" s="59">
        <f t="shared" si="8"/>
        <v>4</v>
      </c>
      <c r="T13" s="61"/>
      <c r="U13" s="209" t="str">
        <f t="shared" si="4"/>
        <v>C11.1</v>
      </c>
      <c r="V13" s="80" t="str">
        <f>L13</f>
        <v>Prendre connaissance de l'ordre de réparation.</v>
      </c>
      <c r="W13" s="497" t="str">
        <f t="shared" ref="W13" si="18">M13</f>
        <v>Les données collectées sur l'OR, le véhicule permettent la réalisation de l'intervention.</v>
      </c>
      <c r="X13" s="59" t="str">
        <f t="shared" ref="X13:AA14" si="19">N13</f>
        <v/>
      </c>
      <c r="Y13" s="59" t="str">
        <f t="shared" si="19"/>
        <v/>
      </c>
      <c r="Z13" s="59" t="str">
        <f t="shared" si="19"/>
        <v/>
      </c>
      <c r="AA13" s="59" t="str">
        <f t="shared" si="19"/>
        <v>X</v>
      </c>
      <c r="AB13" s="59" t="str">
        <f>(IF(BO13&gt;0,IF(BN13&gt;BM13,BN13,BM13),"------"))</f>
        <v>------</v>
      </c>
      <c r="AC13" s="59">
        <f t="shared" si="9"/>
        <v>4</v>
      </c>
      <c r="AD13" s="61"/>
      <c r="AE13" s="209" t="str">
        <f t="shared" si="5"/>
        <v>C11.1</v>
      </c>
      <c r="AF13" s="80" t="str">
        <f>V13</f>
        <v>Prendre connaissance de l'ordre de réparation.</v>
      </c>
      <c r="AG13" s="497" t="str">
        <f t="shared" ref="AG13" si="20">W13</f>
        <v>Les données collectées sur l'OR, le véhicule permettent la réalisation de l'intervention.</v>
      </c>
      <c r="AH13" s="59" t="str">
        <f t="shared" ref="AH13:AK14" si="21">X13</f>
        <v/>
      </c>
      <c r="AI13" s="59" t="str">
        <f t="shared" si="21"/>
        <v/>
      </c>
      <c r="AJ13" s="59" t="str">
        <f t="shared" si="21"/>
        <v/>
      </c>
      <c r="AK13" s="59" t="str">
        <f t="shared" si="21"/>
        <v>X</v>
      </c>
      <c r="AL13" s="59" t="str">
        <f>(IF(BS13&gt;0,IF(BR13&gt;BQ13,BR13,BQ13),"------"))</f>
        <v>------</v>
      </c>
      <c r="AM13" s="59">
        <f t="shared" si="10"/>
        <v>4</v>
      </c>
      <c r="AN13" s="61"/>
      <c r="AO13" s="209" t="str">
        <f t="shared" si="6"/>
        <v>C11.1</v>
      </c>
      <c r="AP13" s="80" t="str">
        <f>AF13</f>
        <v>Prendre connaissance de l'ordre de réparation.</v>
      </c>
      <c r="AQ13" s="497" t="str">
        <f t="shared" ref="AQ13" si="22">AG13</f>
        <v>Les données collectées sur l'OR, le véhicule permettent la réalisation de l'intervention.</v>
      </c>
      <c r="AR13" s="59" t="str">
        <f t="shared" ref="AR13:AU14" si="23">AH13</f>
        <v/>
      </c>
      <c r="AS13" s="59" t="str">
        <f t="shared" si="23"/>
        <v/>
      </c>
      <c r="AT13" s="59" t="str">
        <f t="shared" si="23"/>
        <v/>
      </c>
      <c r="AU13" s="59" t="str">
        <f t="shared" si="23"/>
        <v>X</v>
      </c>
      <c r="AV13" s="59" t="str">
        <f t="shared" ref="AV13:AV56" si="24">(IF(BW13&gt;0,IF(BV13&gt;BU13,BV13,BU13),"------"))</f>
        <v>------</v>
      </c>
      <c r="AW13" s="59">
        <f t="shared" si="11"/>
        <v>4</v>
      </c>
      <c r="AX13" s="61"/>
      <c r="AZ13" s="47" t="str">
        <f>'Tableau groupe'!Y10</f>
        <v/>
      </c>
      <c r="BA13" s="47" t="str">
        <f>'Tableau groupe'!Z10</f>
        <v/>
      </c>
      <c r="BB13" s="47" t="str">
        <f>'Tableau groupe'!AA10</f>
        <v/>
      </c>
      <c r="BC13" s="47" t="str">
        <f>'Tableau groupe'!AB10</f>
        <v>X</v>
      </c>
      <c r="BD13" s="63"/>
      <c r="BE13" s="9">
        <f>'Tableau groupe'!D10</f>
        <v>0</v>
      </c>
      <c r="BF13" s="9">
        <f>'Tableau groupe'!E10</f>
        <v>0</v>
      </c>
      <c r="BG13" s="9">
        <f t="shared" ref="BG13:BG56" si="25">BE13+BF13</f>
        <v>0</v>
      </c>
      <c r="BI13" s="9">
        <f>'Tableau groupe'!H10</f>
        <v>0</v>
      </c>
      <c r="BJ13" s="9">
        <f>'Tableau groupe'!I10</f>
        <v>0</v>
      </c>
      <c r="BK13" s="9">
        <f t="shared" ref="BK13:BK56" si="26">BI13+BJ13</f>
        <v>0</v>
      </c>
      <c r="BM13" s="9">
        <f>'Tableau groupe'!L10</f>
        <v>0</v>
      </c>
      <c r="BN13" s="9">
        <f>'Tableau groupe'!M10</f>
        <v>0</v>
      </c>
      <c r="BO13" s="9">
        <f t="shared" ref="BO13:BO56" si="27">BM13+BN13</f>
        <v>0</v>
      </c>
      <c r="BQ13" s="9">
        <f>'Tableau groupe'!P10</f>
        <v>0</v>
      </c>
      <c r="BR13" s="9">
        <f>'Tableau groupe'!Q10</f>
        <v>0</v>
      </c>
      <c r="BS13" s="9">
        <f t="shared" ref="BS13:BS56" si="28">BQ13+BR13</f>
        <v>0</v>
      </c>
      <c r="BU13" s="9">
        <f>'Tableau groupe'!T10</f>
        <v>0</v>
      </c>
      <c r="BV13" s="9">
        <f>'Tableau groupe'!U10</f>
        <v>0</v>
      </c>
      <c r="BW13" s="9">
        <f t="shared" ref="BW13:BW56" si="29">BU13+BV13</f>
        <v>0</v>
      </c>
    </row>
    <row r="14" spans="1:75" s="9" customFormat="1" ht="24" customHeight="1">
      <c r="A14" s="79" t="str">
        <f>'Tableau groupe'!B11</f>
        <v>C11.2</v>
      </c>
      <c r="B14" s="95" t="str">
        <f>'Tableau groupe'!C11</f>
        <v>Collecter les données relatives à l'intervention.</v>
      </c>
      <c r="C14" s="498"/>
      <c r="D14" s="59" t="str">
        <f t="shared" si="12"/>
        <v/>
      </c>
      <c r="E14" s="59" t="str">
        <f t="shared" si="13"/>
        <v/>
      </c>
      <c r="F14" s="59" t="str">
        <f t="shared" si="14"/>
        <v/>
      </c>
      <c r="G14" s="59" t="str">
        <f t="shared" si="15"/>
        <v>X</v>
      </c>
      <c r="H14" s="59" t="str">
        <f>(IF(BG14&gt;0,IF(BF14&gt;BE14,BF14,BE14),"------"))</f>
        <v>------</v>
      </c>
      <c r="I14" s="59">
        <f>'Tableau groupe'!AC11</f>
        <v>4</v>
      </c>
      <c r="J14" s="61"/>
      <c r="K14" s="209" t="str">
        <f t="shared" si="3"/>
        <v>C11.2</v>
      </c>
      <c r="L14" s="80" t="str">
        <f t="shared" si="7"/>
        <v>Collecter les données relatives à l'intervention.</v>
      </c>
      <c r="M14" s="498"/>
      <c r="N14" s="59" t="str">
        <f t="shared" si="17"/>
        <v/>
      </c>
      <c r="O14" s="59" t="str">
        <f t="shared" si="17"/>
        <v/>
      </c>
      <c r="P14" s="59" t="str">
        <f t="shared" si="17"/>
        <v/>
      </c>
      <c r="Q14" s="59" t="str">
        <f t="shared" si="17"/>
        <v>X</v>
      </c>
      <c r="R14" s="59" t="str">
        <f>(IF(BK14&gt;0,IF(BJ14&gt;BI14,BJ14,BI14),"------"))</f>
        <v>------</v>
      </c>
      <c r="S14" s="59">
        <f t="shared" si="8"/>
        <v>4</v>
      </c>
      <c r="T14" s="61"/>
      <c r="U14" s="209" t="str">
        <f t="shared" si="4"/>
        <v>C11.2</v>
      </c>
      <c r="V14" s="80" t="str">
        <f>L14</f>
        <v>Collecter les données relatives à l'intervention.</v>
      </c>
      <c r="W14" s="498"/>
      <c r="X14" s="59" t="str">
        <f t="shared" si="19"/>
        <v/>
      </c>
      <c r="Y14" s="59" t="str">
        <f t="shared" si="19"/>
        <v/>
      </c>
      <c r="Z14" s="59" t="str">
        <f t="shared" si="19"/>
        <v/>
      </c>
      <c r="AA14" s="59" t="str">
        <f t="shared" si="19"/>
        <v>X</v>
      </c>
      <c r="AB14" s="59" t="str">
        <f>(IF(BO14&gt;0,IF(BN14&gt;BM14,BN14,BM14),"------"))</f>
        <v>------</v>
      </c>
      <c r="AC14" s="59">
        <f t="shared" si="9"/>
        <v>4</v>
      </c>
      <c r="AD14" s="61"/>
      <c r="AE14" s="209" t="str">
        <f t="shared" si="5"/>
        <v>C11.2</v>
      </c>
      <c r="AF14" s="80" t="str">
        <f>V14</f>
        <v>Collecter les données relatives à l'intervention.</v>
      </c>
      <c r="AG14" s="498"/>
      <c r="AH14" s="59" t="str">
        <f t="shared" si="21"/>
        <v/>
      </c>
      <c r="AI14" s="59" t="str">
        <f t="shared" si="21"/>
        <v/>
      </c>
      <c r="AJ14" s="59" t="str">
        <f t="shared" si="21"/>
        <v/>
      </c>
      <c r="AK14" s="59" t="str">
        <f t="shared" si="21"/>
        <v>X</v>
      </c>
      <c r="AL14" s="59" t="str">
        <f>(IF(BS14&gt;0,IF(BR14&gt;BQ14,BR14,BQ14),"------"))</f>
        <v>------</v>
      </c>
      <c r="AM14" s="59">
        <f t="shared" si="10"/>
        <v>4</v>
      </c>
      <c r="AN14" s="61"/>
      <c r="AO14" s="209" t="str">
        <f t="shared" si="6"/>
        <v>C11.2</v>
      </c>
      <c r="AP14" s="80" t="str">
        <f>AF14</f>
        <v>Collecter les données relatives à l'intervention.</v>
      </c>
      <c r="AQ14" s="498"/>
      <c r="AR14" s="59" t="str">
        <f t="shared" si="23"/>
        <v/>
      </c>
      <c r="AS14" s="59" t="str">
        <f t="shared" si="23"/>
        <v/>
      </c>
      <c r="AT14" s="59" t="str">
        <f t="shared" si="23"/>
        <v/>
      </c>
      <c r="AU14" s="59" t="str">
        <f t="shared" si="23"/>
        <v>X</v>
      </c>
      <c r="AV14" s="59" t="str">
        <f t="shared" si="24"/>
        <v>------</v>
      </c>
      <c r="AW14" s="59">
        <f t="shared" si="11"/>
        <v>4</v>
      </c>
      <c r="AX14" s="61"/>
      <c r="AZ14" s="47" t="str">
        <f>'Tableau groupe'!Y11</f>
        <v/>
      </c>
      <c r="BA14" s="47" t="str">
        <f>'Tableau groupe'!Z11</f>
        <v/>
      </c>
      <c r="BB14" s="47" t="str">
        <f>'Tableau groupe'!AA11</f>
        <v/>
      </c>
      <c r="BC14" s="47" t="str">
        <f>'Tableau groupe'!AB11</f>
        <v>X</v>
      </c>
      <c r="BD14" s="63"/>
      <c r="BE14" s="9">
        <f>'Tableau groupe'!D11</f>
        <v>0</v>
      </c>
      <c r="BF14" s="9">
        <f>'Tableau groupe'!E11</f>
        <v>0</v>
      </c>
      <c r="BG14" s="9">
        <f t="shared" si="25"/>
        <v>0</v>
      </c>
      <c r="BI14" s="9">
        <f>'Tableau groupe'!H11</f>
        <v>0</v>
      </c>
      <c r="BJ14" s="9">
        <f>'Tableau groupe'!I11</f>
        <v>0</v>
      </c>
      <c r="BK14" s="9">
        <f t="shared" si="26"/>
        <v>0</v>
      </c>
      <c r="BM14" s="9">
        <f>'Tableau groupe'!L11</f>
        <v>0</v>
      </c>
      <c r="BN14" s="9">
        <f>'Tableau groupe'!M11</f>
        <v>0</v>
      </c>
      <c r="BO14" s="9">
        <f t="shared" si="27"/>
        <v>0</v>
      </c>
      <c r="BQ14" s="9">
        <f>'Tableau groupe'!P11</f>
        <v>0</v>
      </c>
      <c r="BR14" s="9">
        <f>'Tableau groupe'!Q11</f>
        <v>0</v>
      </c>
      <c r="BS14" s="9">
        <f t="shared" si="28"/>
        <v>0</v>
      </c>
      <c r="BU14" s="9">
        <f>'Tableau groupe'!T11</f>
        <v>0</v>
      </c>
      <c r="BV14" s="9">
        <f>'Tableau groupe'!U11</f>
        <v>0</v>
      </c>
      <c r="BW14" s="9">
        <f t="shared" si="29"/>
        <v>0</v>
      </c>
    </row>
    <row r="15" spans="1:75" s="30" customFormat="1" ht="16.5" customHeight="1">
      <c r="A15" s="135" t="str">
        <f>'Tableau groupe'!B12</f>
        <v>Tâche T4.2 : Restituer le véhicule.</v>
      </c>
      <c r="B15" s="136"/>
      <c r="C15" s="183"/>
      <c r="D15" s="137"/>
      <c r="E15" s="137"/>
      <c r="F15" s="137"/>
      <c r="G15" s="137"/>
      <c r="H15" s="138"/>
      <c r="I15" s="137"/>
      <c r="J15" s="139"/>
      <c r="K15" s="135" t="str">
        <f t="shared" si="3"/>
        <v>Tâche T4.2 : Restituer le véhicule.</v>
      </c>
      <c r="L15" s="136"/>
      <c r="M15" s="183"/>
      <c r="N15" s="137"/>
      <c r="O15" s="137"/>
      <c r="P15" s="137"/>
      <c r="Q15" s="137"/>
      <c r="R15" s="138"/>
      <c r="S15" s="137"/>
      <c r="T15" s="139"/>
      <c r="U15" s="135" t="str">
        <f t="shared" si="4"/>
        <v>Tâche T4.2 : Restituer le véhicule.</v>
      </c>
      <c r="V15" s="136"/>
      <c r="W15" s="183"/>
      <c r="X15" s="137"/>
      <c r="Y15" s="137"/>
      <c r="Z15" s="137"/>
      <c r="AA15" s="137"/>
      <c r="AB15" s="138"/>
      <c r="AC15" s="137"/>
      <c r="AD15" s="139"/>
      <c r="AE15" s="135" t="str">
        <f t="shared" si="5"/>
        <v>Tâche T4.2 : Restituer le véhicule.</v>
      </c>
      <c r="AF15" s="136"/>
      <c r="AG15" s="183"/>
      <c r="AH15" s="137"/>
      <c r="AI15" s="137"/>
      <c r="AJ15" s="137"/>
      <c r="AK15" s="137"/>
      <c r="AL15" s="138"/>
      <c r="AM15" s="137"/>
      <c r="AN15" s="139"/>
      <c r="AO15" s="135" t="str">
        <f t="shared" si="6"/>
        <v>Tâche T4.2 : Restituer le véhicule.</v>
      </c>
      <c r="AP15" s="136"/>
      <c r="AQ15" s="183"/>
      <c r="AR15" s="137"/>
      <c r="AS15" s="137"/>
      <c r="AT15" s="137"/>
      <c r="AU15" s="137"/>
      <c r="AV15" s="138"/>
      <c r="AW15" s="137"/>
      <c r="AX15" s="139"/>
      <c r="AZ15" s="47"/>
      <c r="BA15" s="47"/>
      <c r="BB15" s="47"/>
      <c r="BC15" s="47"/>
      <c r="BD15" s="14"/>
      <c r="BE15" s="9">
        <f>'Tableau groupe'!D12</f>
        <v>0</v>
      </c>
      <c r="BF15" s="9">
        <f>'Tableau groupe'!E12</f>
        <v>0</v>
      </c>
      <c r="BG15" s="9">
        <f t="shared" si="25"/>
        <v>0</v>
      </c>
      <c r="BI15" s="9">
        <f>'Tableau groupe'!H12</f>
        <v>0</v>
      </c>
      <c r="BJ15" s="9">
        <f>'Tableau groupe'!I12</f>
        <v>0</v>
      </c>
      <c r="BK15" s="9">
        <f t="shared" si="26"/>
        <v>0</v>
      </c>
      <c r="BM15" s="9">
        <f>'Tableau groupe'!L12</f>
        <v>0</v>
      </c>
      <c r="BN15" s="9">
        <f>'Tableau groupe'!M12</f>
        <v>0</v>
      </c>
      <c r="BO15" s="9">
        <f t="shared" si="27"/>
        <v>0</v>
      </c>
      <c r="BQ15" s="9">
        <f>'Tableau groupe'!P12</f>
        <v>0</v>
      </c>
      <c r="BR15" s="9">
        <f>'Tableau groupe'!Q12</f>
        <v>0</v>
      </c>
      <c r="BU15" s="9">
        <f>'Tableau groupe'!T12</f>
        <v>0</v>
      </c>
      <c r="BV15" s="9">
        <f>'Tableau groupe'!U12</f>
        <v>0</v>
      </c>
    </row>
    <row r="16" spans="1:75" s="9" customFormat="1" ht="16.5" customHeight="1">
      <c r="A16" s="79" t="str">
        <f>'Tableau groupe'!B13</f>
        <v>C35.2</v>
      </c>
      <c r="B16" s="95" t="str">
        <f>'Tableau groupe'!C13</f>
        <v>Effectuer les contrôles de sécurité.</v>
      </c>
      <c r="C16" s="182" t="s">
        <v>46</v>
      </c>
      <c r="D16" s="59" t="str">
        <f t="shared" si="12"/>
        <v/>
      </c>
      <c r="E16" s="59" t="str">
        <f t="shared" si="13"/>
        <v/>
      </c>
      <c r="F16" s="59" t="str">
        <f t="shared" si="14"/>
        <v>X</v>
      </c>
      <c r="G16" s="59" t="str">
        <f t="shared" si="15"/>
        <v/>
      </c>
      <c r="H16" s="59" t="str">
        <f t="shared" ref="H16:H52" si="30">(IF(BG16&gt;0,IF(BF16&gt;BE16,BF16,BE16),"------"))</f>
        <v>------</v>
      </c>
      <c r="I16" s="59">
        <f>'Tableau groupe'!AC13</f>
        <v>4</v>
      </c>
      <c r="J16" s="61"/>
      <c r="K16" s="209" t="str">
        <f t="shared" si="3"/>
        <v>C35.2</v>
      </c>
      <c r="L16" s="80" t="str">
        <f>B16</f>
        <v>Effectuer les contrôles de sécurité.</v>
      </c>
      <c r="M16" s="182" t="str">
        <f t="shared" ref="M16:M18" si="31">C16</f>
        <v>Les contrôles sont effectuées.</v>
      </c>
      <c r="N16" s="59" t="str">
        <f t="shared" ref="N16:Q16" si="32">D16</f>
        <v/>
      </c>
      <c r="O16" s="59" t="str">
        <f t="shared" si="32"/>
        <v/>
      </c>
      <c r="P16" s="59" t="str">
        <f t="shared" si="32"/>
        <v>X</v>
      </c>
      <c r="Q16" s="59" t="str">
        <f t="shared" si="32"/>
        <v/>
      </c>
      <c r="R16" s="59" t="str">
        <f t="shared" ref="R16:R52" si="33">(IF(BK16&gt;0,IF(BJ16&gt;BI16,BJ16,BI16),"------"))</f>
        <v>------</v>
      </c>
      <c r="S16" s="59">
        <f t="shared" si="8"/>
        <v>4</v>
      </c>
      <c r="T16" s="61"/>
      <c r="U16" s="209" t="str">
        <f t="shared" si="4"/>
        <v>C35.2</v>
      </c>
      <c r="V16" s="80" t="str">
        <f>L16</f>
        <v>Effectuer les contrôles de sécurité.</v>
      </c>
      <c r="W16" s="182" t="str">
        <f t="shared" ref="W16:W18" si="34">M16</f>
        <v>Les contrôles sont effectuées.</v>
      </c>
      <c r="X16" s="59" t="str">
        <f>N16</f>
        <v/>
      </c>
      <c r="Y16" s="59" t="str">
        <f t="shared" ref="Y16:Y52" si="35">O16</f>
        <v/>
      </c>
      <c r="Z16" s="59" t="str">
        <f t="shared" ref="Z16:Z52" si="36">P16</f>
        <v>X</v>
      </c>
      <c r="AA16" s="59" t="str">
        <f t="shared" ref="AA16:AA52" si="37">Q16</f>
        <v/>
      </c>
      <c r="AB16" s="59" t="str">
        <f t="shared" ref="AB16:AB52" si="38">(IF(BO16&gt;0,IF(BN16&gt;BM16,BN16,BM16),"------"))</f>
        <v>------</v>
      </c>
      <c r="AC16" s="59">
        <f t="shared" si="9"/>
        <v>4</v>
      </c>
      <c r="AD16" s="61"/>
      <c r="AE16" s="209" t="str">
        <f t="shared" si="5"/>
        <v>C35.2</v>
      </c>
      <c r="AF16" s="80" t="str">
        <f>V16</f>
        <v>Effectuer les contrôles de sécurité.</v>
      </c>
      <c r="AG16" s="182" t="str">
        <f t="shared" ref="AG16:AG18" si="39">W16</f>
        <v>Les contrôles sont effectuées.</v>
      </c>
      <c r="AH16" s="59" t="str">
        <f>X16</f>
        <v/>
      </c>
      <c r="AI16" s="59" t="str">
        <f t="shared" ref="AI16:AI52" si="40">Y16</f>
        <v/>
      </c>
      <c r="AJ16" s="59" t="str">
        <f t="shared" ref="AJ16:AJ52" si="41">Z16</f>
        <v>X</v>
      </c>
      <c r="AK16" s="59" t="str">
        <f t="shared" ref="AK16:AK52" si="42">AA16</f>
        <v/>
      </c>
      <c r="AL16" s="59" t="str">
        <f t="shared" ref="AL16:AL52" si="43">(IF(BS16&gt;0,IF(BR16&gt;BQ16,BR16,BQ16),"------"))</f>
        <v>------</v>
      </c>
      <c r="AM16" s="59">
        <f t="shared" si="10"/>
        <v>4</v>
      </c>
      <c r="AN16" s="61"/>
      <c r="AO16" s="209" t="str">
        <f t="shared" si="6"/>
        <v>C35.2</v>
      </c>
      <c r="AP16" s="80" t="str">
        <f>AF16</f>
        <v>Effectuer les contrôles de sécurité.</v>
      </c>
      <c r="AQ16" s="182" t="str">
        <f t="shared" ref="AQ16:AQ18" si="44">AG16</f>
        <v>Les contrôles sont effectuées.</v>
      </c>
      <c r="AR16" s="59" t="str">
        <f>AH16</f>
        <v/>
      </c>
      <c r="AS16" s="59" t="str">
        <f t="shared" ref="AS16:AS52" si="45">AI16</f>
        <v/>
      </c>
      <c r="AT16" s="59" t="str">
        <f t="shared" ref="AT16:AT52" si="46">AJ16</f>
        <v>X</v>
      </c>
      <c r="AU16" s="59" t="str">
        <f t="shared" ref="AU16:AU52" si="47">AK16</f>
        <v/>
      </c>
      <c r="AV16" s="59" t="str">
        <f t="shared" si="24"/>
        <v>------</v>
      </c>
      <c r="AW16" s="59">
        <f t="shared" si="11"/>
        <v>4</v>
      </c>
      <c r="AX16" s="61"/>
      <c r="AZ16" s="47" t="str">
        <f>'Tableau groupe'!Y13</f>
        <v/>
      </c>
      <c r="BA16" s="47" t="str">
        <f>'Tableau groupe'!Z13</f>
        <v/>
      </c>
      <c r="BB16" s="47" t="str">
        <f>'Tableau groupe'!AA13</f>
        <v>X</v>
      </c>
      <c r="BC16" s="47" t="str">
        <f>'Tableau groupe'!AB13</f>
        <v/>
      </c>
      <c r="BD16" s="63"/>
      <c r="BE16" s="9">
        <f>'Tableau groupe'!D13</f>
        <v>0</v>
      </c>
      <c r="BF16" s="9">
        <f>'Tableau groupe'!E13</f>
        <v>0</v>
      </c>
      <c r="BG16" s="9">
        <f t="shared" si="25"/>
        <v>0</v>
      </c>
      <c r="BI16" s="9">
        <f>'Tableau groupe'!H13</f>
        <v>0</v>
      </c>
      <c r="BJ16" s="9">
        <f>'Tableau groupe'!I13</f>
        <v>0</v>
      </c>
      <c r="BK16" s="9">
        <f t="shared" si="26"/>
        <v>0</v>
      </c>
      <c r="BM16" s="9">
        <f>'Tableau groupe'!L13</f>
        <v>0</v>
      </c>
      <c r="BN16" s="9">
        <f>'Tableau groupe'!M13</f>
        <v>0</v>
      </c>
      <c r="BO16" s="9">
        <f t="shared" si="27"/>
        <v>0</v>
      </c>
      <c r="BQ16" s="9">
        <f>'Tableau groupe'!P13</f>
        <v>0</v>
      </c>
      <c r="BR16" s="9">
        <f>'Tableau groupe'!Q13</f>
        <v>0</v>
      </c>
      <c r="BS16" s="9">
        <f t="shared" si="28"/>
        <v>0</v>
      </c>
      <c r="BU16" s="9">
        <f>'Tableau groupe'!T13</f>
        <v>0</v>
      </c>
      <c r="BV16" s="9">
        <f>'Tableau groupe'!U13</f>
        <v>0</v>
      </c>
      <c r="BW16" s="9">
        <f t="shared" si="29"/>
        <v>0</v>
      </c>
    </row>
    <row r="17" spans="1:75" s="9" customFormat="1" ht="16.5" customHeight="1">
      <c r="A17" s="79" t="str">
        <f>'Tableau groupe'!B14</f>
        <v>C12.2</v>
      </c>
      <c r="B17" s="95" t="str">
        <f>'Tableau groupe'!C14</f>
        <v>Renseigner l’ordre de réparation.</v>
      </c>
      <c r="C17" s="313"/>
      <c r="D17" s="59" t="str">
        <f t="shared" si="12"/>
        <v/>
      </c>
      <c r="E17" s="59" t="str">
        <f t="shared" si="13"/>
        <v/>
      </c>
      <c r="F17" s="59" t="str">
        <f t="shared" si="14"/>
        <v/>
      </c>
      <c r="G17" s="59" t="str">
        <f t="shared" si="15"/>
        <v>X</v>
      </c>
      <c r="H17" s="59" t="str">
        <f t="shared" si="30"/>
        <v>------</v>
      </c>
      <c r="I17" s="59">
        <f>'Tableau groupe'!AC14</f>
        <v>4</v>
      </c>
      <c r="J17" s="61"/>
      <c r="K17" s="209" t="str">
        <f t="shared" si="3"/>
        <v>C12.2</v>
      </c>
      <c r="L17" s="80" t="str">
        <f t="shared" ref="L17:L52" si="48">B17</f>
        <v>Renseigner l’ordre de réparation.</v>
      </c>
      <c r="M17" s="313"/>
      <c r="N17" s="59" t="str">
        <f t="shared" ref="N17:N52" si="49">D17</f>
        <v/>
      </c>
      <c r="O17" s="59" t="str">
        <f t="shared" ref="O17:O52" si="50">E17</f>
        <v/>
      </c>
      <c r="P17" s="59" t="str">
        <f t="shared" ref="P17:P52" si="51">F17</f>
        <v/>
      </c>
      <c r="Q17" s="59" t="str">
        <f t="shared" ref="Q17:Q52" si="52">G17</f>
        <v>X</v>
      </c>
      <c r="R17" s="59" t="str">
        <f t="shared" si="33"/>
        <v>------</v>
      </c>
      <c r="S17" s="59">
        <f t="shared" si="8"/>
        <v>4</v>
      </c>
      <c r="T17" s="61"/>
      <c r="U17" s="209" t="str">
        <f t="shared" si="4"/>
        <v>C12.2</v>
      </c>
      <c r="V17" s="80" t="str">
        <f t="shared" ref="V17:V52" si="53">L17</f>
        <v>Renseigner l’ordre de réparation.</v>
      </c>
      <c r="W17" s="313"/>
      <c r="X17" s="59" t="str">
        <f t="shared" ref="X17:X52" si="54">N17</f>
        <v/>
      </c>
      <c r="Y17" s="59" t="str">
        <f t="shared" si="35"/>
        <v/>
      </c>
      <c r="Z17" s="59" t="str">
        <f t="shared" si="36"/>
        <v/>
      </c>
      <c r="AA17" s="59" t="str">
        <f t="shared" si="37"/>
        <v>X</v>
      </c>
      <c r="AB17" s="59" t="str">
        <f t="shared" si="38"/>
        <v>------</v>
      </c>
      <c r="AC17" s="59">
        <f t="shared" si="9"/>
        <v>4</v>
      </c>
      <c r="AD17" s="61"/>
      <c r="AE17" s="209" t="str">
        <f t="shared" si="5"/>
        <v>C12.2</v>
      </c>
      <c r="AF17" s="80" t="str">
        <f t="shared" ref="AF17:AF52" si="55">V17</f>
        <v>Renseigner l’ordre de réparation.</v>
      </c>
      <c r="AG17" s="313"/>
      <c r="AH17" s="59" t="str">
        <f t="shared" ref="AH17:AH52" si="56">X17</f>
        <v/>
      </c>
      <c r="AI17" s="59" t="str">
        <f t="shared" si="40"/>
        <v/>
      </c>
      <c r="AJ17" s="59" t="str">
        <f t="shared" si="41"/>
        <v/>
      </c>
      <c r="AK17" s="59" t="str">
        <f t="shared" si="42"/>
        <v>X</v>
      </c>
      <c r="AL17" s="59" t="str">
        <f t="shared" si="43"/>
        <v>------</v>
      </c>
      <c r="AM17" s="59">
        <f t="shared" si="10"/>
        <v>4</v>
      </c>
      <c r="AN17" s="61"/>
      <c r="AO17" s="209" t="str">
        <f t="shared" si="6"/>
        <v>C12.2</v>
      </c>
      <c r="AP17" s="80" t="str">
        <f t="shared" ref="AP17:AP52" si="57">AF17</f>
        <v>Renseigner l’ordre de réparation.</v>
      </c>
      <c r="AQ17" s="313"/>
      <c r="AR17" s="59" t="str">
        <f t="shared" ref="AR17:AR52" si="58">AH17</f>
        <v/>
      </c>
      <c r="AS17" s="59" t="str">
        <f t="shared" si="45"/>
        <v/>
      </c>
      <c r="AT17" s="59" t="str">
        <f t="shared" si="46"/>
        <v/>
      </c>
      <c r="AU17" s="59" t="str">
        <f t="shared" si="47"/>
        <v>X</v>
      </c>
      <c r="AV17" s="59" t="str">
        <f t="shared" si="24"/>
        <v>------</v>
      </c>
      <c r="AW17" s="59">
        <f t="shared" si="11"/>
        <v>4</v>
      </c>
      <c r="AX17" s="61"/>
      <c r="AZ17" s="47" t="str">
        <f>'Tableau groupe'!Y14</f>
        <v/>
      </c>
      <c r="BA17" s="47" t="str">
        <f>'Tableau groupe'!Z14</f>
        <v/>
      </c>
      <c r="BB17" s="47" t="str">
        <f>'Tableau groupe'!AA14</f>
        <v/>
      </c>
      <c r="BC17" s="47" t="str">
        <f>'Tableau groupe'!AB14</f>
        <v>X</v>
      </c>
      <c r="BD17" s="63"/>
      <c r="BE17" s="9">
        <f>'Tableau groupe'!D14</f>
        <v>0</v>
      </c>
      <c r="BF17" s="9">
        <f>'Tableau groupe'!E14</f>
        <v>0</v>
      </c>
      <c r="BG17" s="9">
        <f t="shared" si="25"/>
        <v>0</v>
      </c>
      <c r="BI17" s="9">
        <f>'Tableau groupe'!H14</f>
        <v>0</v>
      </c>
      <c r="BJ17" s="9">
        <f>'Tableau groupe'!I14</f>
        <v>0</v>
      </c>
      <c r="BK17" s="9">
        <f t="shared" si="26"/>
        <v>0</v>
      </c>
      <c r="BM17" s="9">
        <f>'Tableau groupe'!L14</f>
        <v>0</v>
      </c>
      <c r="BN17" s="9">
        <f>'Tableau groupe'!M14</f>
        <v>0</v>
      </c>
      <c r="BO17" s="9">
        <f t="shared" si="27"/>
        <v>0</v>
      </c>
      <c r="BQ17" s="9">
        <f>'Tableau groupe'!P14</f>
        <v>0</v>
      </c>
      <c r="BR17" s="9">
        <f>'Tableau groupe'!Q14</f>
        <v>0</v>
      </c>
      <c r="BS17" s="9">
        <f t="shared" si="28"/>
        <v>0</v>
      </c>
      <c r="BU17" s="9">
        <f>'Tableau groupe'!T14</f>
        <v>0</v>
      </c>
      <c r="BV17" s="9">
        <f>'Tableau groupe'!U14</f>
        <v>0</v>
      </c>
      <c r="BW17" s="9">
        <f t="shared" si="29"/>
        <v>0</v>
      </c>
    </row>
    <row r="18" spans="1:75" s="53" customFormat="1" ht="24" customHeight="1">
      <c r="A18" s="404" t="str">
        <f>'Tableau groupe'!B15</f>
        <v>C12.1</v>
      </c>
      <c r="B18" s="403" t="str">
        <f>'Tableau groupe'!C15</f>
        <v>Compléter les documents de suivi (carnet entretien,,,).</v>
      </c>
      <c r="C18" s="236" t="s">
        <v>47</v>
      </c>
      <c r="D18" s="59" t="str">
        <f t="shared" ref="D18" si="59">AZ18</f>
        <v/>
      </c>
      <c r="E18" s="59" t="str">
        <f t="shared" ref="E18" si="60">BA18</f>
        <v/>
      </c>
      <c r="F18" s="59" t="str">
        <f t="shared" ref="F18" si="61">BB18</f>
        <v>X</v>
      </c>
      <c r="G18" s="59" t="str">
        <f t="shared" ref="G18" si="62">BC18</f>
        <v/>
      </c>
      <c r="H18" s="59" t="str">
        <f t="shared" ref="H18" si="63">(IF(BG18&gt;0,IF(BF18&gt;BE18,BF18,BE18),"------"))</f>
        <v>------</v>
      </c>
      <c r="I18" s="59">
        <f>'Tableau groupe'!AC15</f>
        <v>3</v>
      </c>
      <c r="J18" s="61"/>
      <c r="K18" s="404" t="str">
        <f t="shared" ref="K18" si="64">A18</f>
        <v>C12.1</v>
      </c>
      <c r="L18" s="80" t="str">
        <f t="shared" ref="L18" si="65">B18</f>
        <v>Compléter les documents de suivi (carnet entretien,,,).</v>
      </c>
      <c r="M18" s="236" t="str">
        <f t="shared" si="31"/>
        <v>Les documents sont renseignés.</v>
      </c>
      <c r="N18" s="59" t="str">
        <f t="shared" ref="N18" si="66">D18</f>
        <v/>
      </c>
      <c r="O18" s="59" t="str">
        <f t="shared" ref="O18" si="67">E18</f>
        <v/>
      </c>
      <c r="P18" s="59" t="str">
        <f t="shared" ref="P18" si="68">F18</f>
        <v>X</v>
      </c>
      <c r="Q18" s="59" t="str">
        <f t="shared" ref="Q18" si="69">G18</f>
        <v/>
      </c>
      <c r="R18" s="59" t="str">
        <f t="shared" ref="R18" si="70">(IF(BK18&gt;0,IF(BJ18&gt;BI18,BJ18,BI18),"------"))</f>
        <v>------</v>
      </c>
      <c r="S18" s="59">
        <f t="shared" ref="S18" si="71">I18</f>
        <v>3</v>
      </c>
      <c r="T18" s="61"/>
      <c r="U18" s="404" t="str">
        <f t="shared" ref="U18" si="72">K18</f>
        <v>C12.1</v>
      </c>
      <c r="V18" s="80" t="str">
        <f t="shared" ref="V18" si="73">L18</f>
        <v>Compléter les documents de suivi (carnet entretien,,,).</v>
      </c>
      <c r="W18" s="236" t="str">
        <f t="shared" si="34"/>
        <v>Les documents sont renseignés.</v>
      </c>
      <c r="X18" s="59" t="str">
        <f t="shared" ref="X18" si="74">N18</f>
        <v/>
      </c>
      <c r="Y18" s="59" t="str">
        <f t="shared" ref="Y18" si="75">O18</f>
        <v/>
      </c>
      <c r="Z18" s="59" t="str">
        <f t="shared" ref="Z18" si="76">P18</f>
        <v>X</v>
      </c>
      <c r="AA18" s="59" t="str">
        <f t="shared" ref="AA18" si="77">Q18</f>
        <v/>
      </c>
      <c r="AB18" s="59" t="str">
        <f t="shared" ref="AB18" si="78">(IF(BO18&gt;0,IF(BN18&gt;BM18,BN18,BM18),"------"))</f>
        <v>------</v>
      </c>
      <c r="AC18" s="59">
        <f t="shared" ref="AC18" si="79">I18</f>
        <v>3</v>
      </c>
      <c r="AD18" s="61"/>
      <c r="AE18" s="404" t="str">
        <f t="shared" ref="AE18" si="80">U18</f>
        <v>C12.1</v>
      </c>
      <c r="AF18" s="80" t="str">
        <f t="shared" ref="AF18" si="81">V18</f>
        <v>Compléter les documents de suivi (carnet entretien,,,).</v>
      </c>
      <c r="AG18" s="236" t="str">
        <f t="shared" si="39"/>
        <v>Les documents sont renseignés.</v>
      </c>
      <c r="AH18" s="59" t="str">
        <f t="shared" ref="AH18" si="82">X18</f>
        <v/>
      </c>
      <c r="AI18" s="59" t="str">
        <f t="shared" ref="AI18" si="83">Y18</f>
        <v/>
      </c>
      <c r="AJ18" s="59" t="str">
        <f t="shared" ref="AJ18" si="84">Z18</f>
        <v>X</v>
      </c>
      <c r="AK18" s="59" t="str">
        <f t="shared" ref="AK18" si="85">AA18</f>
        <v/>
      </c>
      <c r="AL18" s="59" t="str">
        <f t="shared" ref="AL18" si="86">(IF(BS18&gt;0,IF(BR18&gt;BQ18,BR18,BQ18),"------"))</f>
        <v>------</v>
      </c>
      <c r="AM18" s="59">
        <f t="shared" ref="AM18" si="87">I18</f>
        <v>3</v>
      </c>
      <c r="AN18" s="61"/>
      <c r="AO18" s="404" t="str">
        <f t="shared" ref="AO18" si="88">AE18</f>
        <v>C12.1</v>
      </c>
      <c r="AP18" s="80" t="str">
        <f t="shared" ref="AP18" si="89">AF18</f>
        <v>Compléter les documents de suivi (carnet entretien,,,).</v>
      </c>
      <c r="AQ18" s="236" t="str">
        <f t="shared" si="44"/>
        <v>Les documents sont renseignés.</v>
      </c>
      <c r="AR18" s="59" t="str">
        <f t="shared" ref="AR18" si="90">AH18</f>
        <v/>
      </c>
      <c r="AS18" s="59" t="str">
        <f t="shared" ref="AS18" si="91">AI18</f>
        <v/>
      </c>
      <c r="AT18" s="59" t="str">
        <f t="shared" ref="AT18" si="92">AJ18</f>
        <v>X</v>
      </c>
      <c r="AU18" s="59" t="str">
        <f t="shared" ref="AU18" si="93">AK18</f>
        <v/>
      </c>
      <c r="AV18" s="59" t="str">
        <f t="shared" ref="AV18" si="94">(IF(BW18&gt;0,IF(BV18&gt;BU18,BV18,BU18),"------"))</f>
        <v>------</v>
      </c>
      <c r="AW18" s="59">
        <f t="shared" ref="AW18" si="95">I18</f>
        <v>3</v>
      </c>
      <c r="AX18" s="61"/>
      <c r="AZ18" s="47" t="str">
        <f>'Tableau groupe'!Y15</f>
        <v/>
      </c>
      <c r="BA18" s="47" t="str">
        <f>'Tableau groupe'!Z15</f>
        <v/>
      </c>
      <c r="BB18" s="47" t="str">
        <f>'Tableau groupe'!AA15</f>
        <v>X</v>
      </c>
      <c r="BC18" s="47" t="str">
        <f>'Tableau groupe'!AB15</f>
        <v/>
      </c>
      <c r="BD18" s="63"/>
      <c r="BE18" s="53">
        <f>'Tableau groupe'!D15</f>
        <v>0</v>
      </c>
      <c r="BF18" s="53">
        <f>'Tableau groupe'!E15</f>
        <v>0</v>
      </c>
      <c r="BG18" s="53">
        <f t="shared" ref="BG18" si="96">BE18+BF18</f>
        <v>0</v>
      </c>
      <c r="BI18" s="53">
        <f>'Tableau groupe'!H15</f>
        <v>0</v>
      </c>
      <c r="BJ18" s="53">
        <f>'Tableau groupe'!I15</f>
        <v>0</v>
      </c>
      <c r="BK18" s="53">
        <f t="shared" ref="BK18" si="97">BI18+BJ18</f>
        <v>0</v>
      </c>
      <c r="BM18" s="53">
        <f>'Tableau groupe'!L15</f>
        <v>0</v>
      </c>
      <c r="BN18" s="53">
        <f>'Tableau groupe'!M15</f>
        <v>0</v>
      </c>
      <c r="BO18" s="53">
        <f t="shared" ref="BO18" si="98">BM18+BN18</f>
        <v>0</v>
      </c>
      <c r="BQ18" s="53">
        <f>'Tableau groupe'!P15</f>
        <v>0</v>
      </c>
      <c r="BR18" s="53">
        <f>'Tableau groupe'!Q15</f>
        <v>0</v>
      </c>
      <c r="BS18" s="53">
        <f t="shared" ref="BS18" si="99">BQ18+BR18</f>
        <v>0</v>
      </c>
      <c r="BU18" s="53">
        <f>'Tableau groupe'!T15</f>
        <v>0</v>
      </c>
      <c r="BV18" s="53">
        <f>'Tableau groupe'!U15</f>
        <v>0</v>
      </c>
      <c r="BW18" s="53">
        <f t="shared" ref="BW18" si="100">BU18+BV18</f>
        <v>0</v>
      </c>
    </row>
    <row r="19" spans="1:75" s="9" customFormat="1" ht="24" customHeight="1">
      <c r="A19" s="224" t="str">
        <f>'Tableau groupe'!B16</f>
        <v>C12.1</v>
      </c>
      <c r="B19" s="223" t="str">
        <f>'Tableau groupe'!C16</f>
        <v>Fournir les éléments nécessaires à la facturation (liste pièces, fournitures).</v>
      </c>
      <c r="C19" s="314"/>
      <c r="D19" s="59" t="str">
        <f t="shared" ref="D19" si="101">AZ19</f>
        <v/>
      </c>
      <c r="E19" s="59" t="str">
        <f t="shared" ref="E19" si="102">BA19</f>
        <v/>
      </c>
      <c r="F19" s="59" t="str">
        <f t="shared" ref="F19" si="103">BB19</f>
        <v>X</v>
      </c>
      <c r="G19" s="59" t="str">
        <f t="shared" ref="G19" si="104">BC19</f>
        <v/>
      </c>
      <c r="H19" s="59" t="str">
        <f t="shared" ref="H19" si="105">(IF(BG19&gt;0,IF(BF19&gt;BE19,BF19,BE19),"------"))</f>
        <v>------</v>
      </c>
      <c r="I19" s="59">
        <f>'Tableau groupe'!AC16</f>
        <v>3</v>
      </c>
      <c r="J19" s="61"/>
      <c r="K19" s="224" t="str">
        <f t="shared" ref="K19:K23" si="106">A19</f>
        <v>C12.1</v>
      </c>
      <c r="L19" s="80" t="str">
        <f t="shared" ref="L19" si="107">B19</f>
        <v>Fournir les éléments nécessaires à la facturation (liste pièces, fournitures).</v>
      </c>
      <c r="M19" s="244"/>
      <c r="N19" s="59" t="str">
        <f t="shared" ref="N19" si="108">D19</f>
        <v/>
      </c>
      <c r="O19" s="59" t="str">
        <f t="shared" ref="O19" si="109">E19</f>
        <v/>
      </c>
      <c r="P19" s="59" t="str">
        <f t="shared" ref="P19" si="110">F19</f>
        <v>X</v>
      </c>
      <c r="Q19" s="59" t="str">
        <f t="shared" ref="Q19" si="111">G19</f>
        <v/>
      </c>
      <c r="R19" s="59" t="str">
        <f t="shared" ref="R19" si="112">(IF(BK19&gt;0,IF(BJ19&gt;BI19,BJ19,BI19),"------"))</f>
        <v>------</v>
      </c>
      <c r="S19" s="59">
        <f t="shared" ref="S19" si="113">I19</f>
        <v>3</v>
      </c>
      <c r="T19" s="61"/>
      <c r="U19" s="224" t="str">
        <f t="shared" ref="U19:U23" si="114">K19</f>
        <v>C12.1</v>
      </c>
      <c r="V19" s="80" t="str">
        <f t="shared" ref="V19" si="115">L19</f>
        <v>Fournir les éléments nécessaires à la facturation (liste pièces, fournitures).</v>
      </c>
      <c r="W19" s="244"/>
      <c r="X19" s="59" t="str">
        <f t="shared" ref="X19" si="116">N19</f>
        <v/>
      </c>
      <c r="Y19" s="59" t="str">
        <f t="shared" ref="Y19" si="117">O19</f>
        <v/>
      </c>
      <c r="Z19" s="59" t="str">
        <f t="shared" ref="Z19" si="118">P19</f>
        <v>X</v>
      </c>
      <c r="AA19" s="59" t="str">
        <f t="shared" ref="AA19" si="119">Q19</f>
        <v/>
      </c>
      <c r="AB19" s="59" t="str">
        <f t="shared" ref="AB19" si="120">(IF(BO19&gt;0,IF(BN19&gt;BM19,BN19,BM19),"------"))</f>
        <v>------</v>
      </c>
      <c r="AC19" s="59">
        <f t="shared" ref="AC19" si="121">I19</f>
        <v>3</v>
      </c>
      <c r="AD19" s="61"/>
      <c r="AE19" s="224" t="str">
        <f t="shared" ref="AE19:AE23" si="122">U19</f>
        <v>C12.1</v>
      </c>
      <c r="AF19" s="80" t="str">
        <f t="shared" ref="AF19" si="123">V19</f>
        <v>Fournir les éléments nécessaires à la facturation (liste pièces, fournitures).</v>
      </c>
      <c r="AG19" s="244"/>
      <c r="AH19" s="59" t="str">
        <f t="shared" ref="AH19" si="124">X19</f>
        <v/>
      </c>
      <c r="AI19" s="59" t="str">
        <f t="shared" ref="AI19" si="125">Y19</f>
        <v/>
      </c>
      <c r="AJ19" s="59" t="str">
        <f t="shared" ref="AJ19" si="126">Z19</f>
        <v>X</v>
      </c>
      <c r="AK19" s="59" t="str">
        <f t="shared" ref="AK19" si="127">AA19</f>
        <v/>
      </c>
      <c r="AL19" s="59" t="str">
        <f t="shared" ref="AL19" si="128">(IF(BS19&gt;0,IF(BR19&gt;BQ19,BR19,BQ19),"------"))</f>
        <v>------</v>
      </c>
      <c r="AM19" s="59">
        <f t="shared" ref="AM19" si="129">I19</f>
        <v>3</v>
      </c>
      <c r="AN19" s="61"/>
      <c r="AO19" s="224" t="str">
        <f t="shared" ref="AO19:AO23" si="130">AE19</f>
        <v>C12.1</v>
      </c>
      <c r="AP19" s="80" t="str">
        <f t="shared" ref="AP19" si="131">AF19</f>
        <v>Fournir les éléments nécessaires à la facturation (liste pièces, fournitures).</v>
      </c>
      <c r="AQ19" s="244"/>
      <c r="AR19" s="59" t="str">
        <f t="shared" ref="AR19" si="132">AH19</f>
        <v/>
      </c>
      <c r="AS19" s="59" t="str">
        <f t="shared" ref="AS19" si="133">AI19</f>
        <v/>
      </c>
      <c r="AT19" s="59" t="str">
        <f t="shared" ref="AT19" si="134">AJ19</f>
        <v>X</v>
      </c>
      <c r="AU19" s="59" t="str">
        <f t="shared" ref="AU19" si="135">AK19</f>
        <v/>
      </c>
      <c r="AV19" s="59" t="str">
        <f t="shared" ref="AV19" si="136">(IF(BW19&gt;0,IF(BV19&gt;BU19,BV19,BU19),"------"))</f>
        <v>------</v>
      </c>
      <c r="AW19" s="59">
        <f t="shared" ref="AW19" si="137">I19</f>
        <v>3</v>
      </c>
      <c r="AX19" s="61"/>
      <c r="AZ19" s="47" t="str">
        <f>'Tableau groupe'!Y16</f>
        <v/>
      </c>
      <c r="BA19" s="47" t="str">
        <f>'Tableau groupe'!Z16</f>
        <v/>
      </c>
      <c r="BB19" s="47" t="str">
        <f>'Tableau groupe'!AA16</f>
        <v>X</v>
      </c>
      <c r="BC19" s="47" t="str">
        <f>'Tableau groupe'!AB16</f>
        <v/>
      </c>
      <c r="BD19" s="63"/>
      <c r="BE19" s="9">
        <f>'Tableau groupe'!D16</f>
        <v>0</v>
      </c>
      <c r="BF19" s="9">
        <f>'Tableau groupe'!E16</f>
        <v>0</v>
      </c>
      <c r="BG19" s="9">
        <f t="shared" ref="BG19" si="138">BE19+BF19</f>
        <v>0</v>
      </c>
      <c r="BI19" s="9">
        <f>'Tableau groupe'!H16</f>
        <v>0</v>
      </c>
      <c r="BJ19" s="9">
        <f>'Tableau groupe'!I16</f>
        <v>0</v>
      </c>
      <c r="BK19" s="9">
        <f t="shared" ref="BK19" si="139">BI19+BJ19</f>
        <v>0</v>
      </c>
      <c r="BM19" s="9">
        <f>'Tableau groupe'!L16</f>
        <v>0</v>
      </c>
      <c r="BN19" s="9">
        <f>'Tableau groupe'!M16</f>
        <v>0</v>
      </c>
      <c r="BO19" s="9">
        <f t="shared" ref="BO19" si="140">BM19+BN19</f>
        <v>0</v>
      </c>
      <c r="BQ19" s="9">
        <f>'Tableau groupe'!P16</f>
        <v>0</v>
      </c>
      <c r="BR19" s="9">
        <f>'Tableau groupe'!Q16</f>
        <v>0</v>
      </c>
      <c r="BS19" s="9">
        <f t="shared" ref="BS19" si="141">BQ19+BR19</f>
        <v>0</v>
      </c>
      <c r="BU19" s="9">
        <f>'Tableau groupe'!T16</f>
        <v>0</v>
      </c>
      <c r="BV19" s="9">
        <f>'Tableau groupe'!U16</f>
        <v>0</v>
      </c>
      <c r="BW19" s="9">
        <f t="shared" ref="BW19" si="142">BU19+BV19</f>
        <v>0</v>
      </c>
    </row>
    <row r="20" spans="1:75" s="30" customFormat="1" ht="16.5" customHeight="1">
      <c r="A20" s="319" t="str">
        <f>'Tableau groupe'!B17</f>
        <v>A5. ORGANISATION DE LA MAINTENANCE</v>
      </c>
      <c r="B20" s="315"/>
      <c r="C20" s="316"/>
      <c r="D20" s="317"/>
      <c r="E20" s="317"/>
      <c r="F20" s="317"/>
      <c r="G20" s="317"/>
      <c r="H20" s="317"/>
      <c r="I20" s="317"/>
      <c r="J20" s="318"/>
      <c r="K20" s="319" t="str">
        <f t="shared" si="106"/>
        <v>A5. ORGANISATION DE LA MAINTENANCE</v>
      </c>
      <c r="L20" s="315"/>
      <c r="M20" s="316"/>
      <c r="N20" s="317"/>
      <c r="O20" s="317"/>
      <c r="P20" s="317"/>
      <c r="Q20" s="317"/>
      <c r="R20" s="317"/>
      <c r="S20" s="317"/>
      <c r="T20" s="318"/>
      <c r="U20" s="319" t="str">
        <f t="shared" si="114"/>
        <v>A5. ORGANISATION DE LA MAINTENANCE</v>
      </c>
      <c r="V20" s="315"/>
      <c r="W20" s="316"/>
      <c r="X20" s="317"/>
      <c r="Y20" s="317"/>
      <c r="Z20" s="317"/>
      <c r="AA20" s="317"/>
      <c r="AB20" s="317"/>
      <c r="AC20" s="317"/>
      <c r="AD20" s="318"/>
      <c r="AE20" s="319" t="str">
        <f t="shared" si="122"/>
        <v>A5. ORGANISATION DE LA MAINTENANCE</v>
      </c>
      <c r="AF20" s="315"/>
      <c r="AG20" s="316"/>
      <c r="AH20" s="317"/>
      <c r="AI20" s="317"/>
      <c r="AJ20" s="317"/>
      <c r="AK20" s="317"/>
      <c r="AL20" s="317"/>
      <c r="AM20" s="317"/>
      <c r="AN20" s="318"/>
      <c r="AO20" s="319" t="str">
        <f t="shared" si="130"/>
        <v>A5. ORGANISATION DE LA MAINTENANCE</v>
      </c>
      <c r="AP20" s="315"/>
      <c r="AQ20" s="316"/>
      <c r="AR20" s="317"/>
      <c r="AS20" s="317"/>
      <c r="AT20" s="317"/>
      <c r="AU20" s="317"/>
      <c r="AV20" s="317"/>
      <c r="AW20" s="317"/>
      <c r="AX20" s="318"/>
      <c r="AZ20" s="47"/>
      <c r="BA20" s="47"/>
      <c r="BB20" s="47"/>
      <c r="BC20" s="47"/>
    </row>
    <row r="21" spans="1:75" s="30" customFormat="1" ht="17.100000000000001" customHeight="1">
      <c r="A21" s="325" t="str">
        <f>'Tableau groupe'!B18</f>
        <v>Tâche T5.1 : Approvisionner les sous-ensembles, les éléments, les produits, équipements et outillages.</v>
      </c>
      <c r="B21" s="326"/>
      <c r="C21" s="327"/>
      <c r="D21" s="328"/>
      <c r="E21" s="328"/>
      <c r="F21" s="328"/>
      <c r="G21" s="328"/>
      <c r="H21" s="328"/>
      <c r="I21" s="328"/>
      <c r="J21" s="329"/>
      <c r="K21" s="325" t="str">
        <f t="shared" si="106"/>
        <v>Tâche T5.1 : Approvisionner les sous-ensembles, les éléments, les produits, équipements et outillages.</v>
      </c>
      <c r="L21" s="326"/>
      <c r="M21" s="327"/>
      <c r="N21" s="328"/>
      <c r="O21" s="328"/>
      <c r="P21" s="328"/>
      <c r="Q21" s="328"/>
      <c r="R21" s="328"/>
      <c r="S21" s="328"/>
      <c r="T21" s="329"/>
      <c r="U21" s="325" t="str">
        <f t="shared" si="114"/>
        <v>Tâche T5.1 : Approvisionner les sous-ensembles, les éléments, les produits, équipements et outillages.</v>
      </c>
      <c r="V21" s="326"/>
      <c r="W21" s="327"/>
      <c r="X21" s="328"/>
      <c r="Y21" s="328"/>
      <c r="Z21" s="328"/>
      <c r="AA21" s="328"/>
      <c r="AB21" s="328"/>
      <c r="AC21" s="328"/>
      <c r="AD21" s="329"/>
      <c r="AE21" s="325" t="str">
        <f t="shared" si="122"/>
        <v>Tâche T5.1 : Approvisionner les sous-ensembles, les éléments, les produits, équipements et outillages.</v>
      </c>
      <c r="AF21" s="326"/>
      <c r="AG21" s="327"/>
      <c r="AH21" s="328"/>
      <c r="AI21" s="328"/>
      <c r="AJ21" s="328"/>
      <c r="AK21" s="328"/>
      <c r="AL21" s="328"/>
      <c r="AM21" s="328"/>
      <c r="AN21" s="329"/>
      <c r="AO21" s="325" t="str">
        <f t="shared" si="130"/>
        <v>Tâche T5.1 : Approvisionner les sous-ensembles, les éléments, les produits, équipements et outillages.</v>
      </c>
      <c r="AP21" s="326"/>
      <c r="AQ21" s="327"/>
      <c r="AR21" s="328"/>
      <c r="AS21" s="328"/>
      <c r="AT21" s="328"/>
      <c r="AU21" s="328"/>
      <c r="AV21" s="328"/>
      <c r="AW21" s="328"/>
      <c r="AX21" s="329"/>
      <c r="AZ21" s="47"/>
      <c r="BA21" s="47"/>
      <c r="BB21" s="47"/>
      <c r="BC21" s="47"/>
    </row>
    <row r="22" spans="1:75" s="9" customFormat="1" ht="24" customHeight="1">
      <c r="A22" s="224" t="str">
        <f>'Tableau groupe'!B19</f>
        <v>C21.4</v>
      </c>
      <c r="B22" s="223" t="str">
        <f>'Tableau groupe'!C19</f>
        <v>Contrôler la conformité des sous-ensembles, éléments et produits reçus.</v>
      </c>
      <c r="C22" s="220" t="s">
        <v>48</v>
      </c>
      <c r="D22" s="59" t="str">
        <f t="shared" ref="D22:D23" si="143">AZ22</f>
        <v/>
      </c>
      <c r="E22" s="59" t="str">
        <f t="shared" ref="E22:E23" si="144">BA22</f>
        <v/>
      </c>
      <c r="F22" s="59" t="str">
        <f t="shared" ref="F22:F23" si="145">BB22</f>
        <v>X</v>
      </c>
      <c r="G22" s="59" t="str">
        <f t="shared" ref="G22:G23" si="146">BC22</f>
        <v/>
      </c>
      <c r="H22" s="59" t="str">
        <f>(IF(BG22&gt;0,IF(BF22&gt;BE22,BF22,BE22),"------"))</f>
        <v>------</v>
      </c>
      <c r="I22" s="59">
        <f>'Tableau groupe'!AC19</f>
        <v>3</v>
      </c>
      <c r="J22" s="61"/>
      <c r="K22" s="224" t="str">
        <f t="shared" si="106"/>
        <v>C21.4</v>
      </c>
      <c r="L22" s="80" t="str">
        <f t="shared" ref="L22:L23" si="147">B22</f>
        <v>Contrôler la conformité des sous-ensembles, éléments et produits reçus.</v>
      </c>
      <c r="M22" s="220" t="str">
        <f t="shared" ref="M22:M23" si="148">C22</f>
        <v>Les pièces et produits sont collectés sans omission.</v>
      </c>
      <c r="N22" s="59" t="str">
        <f t="shared" ref="N22:N23" si="149">D22</f>
        <v/>
      </c>
      <c r="O22" s="59" t="str">
        <f t="shared" ref="O22:O23" si="150">E22</f>
        <v/>
      </c>
      <c r="P22" s="59" t="str">
        <f t="shared" ref="P22:P23" si="151">F22</f>
        <v>X</v>
      </c>
      <c r="Q22" s="59" t="str">
        <f t="shared" ref="Q22:Q23" si="152">G22</f>
        <v/>
      </c>
      <c r="R22" s="59" t="str">
        <f>(IF(BK22&gt;0,IF(BJ22&gt;BI22,BJ22,BI22),"------"))</f>
        <v>------</v>
      </c>
      <c r="S22" s="59">
        <f t="shared" ref="S22:S23" si="153">I22</f>
        <v>3</v>
      </c>
      <c r="T22" s="61"/>
      <c r="U22" s="224" t="str">
        <f t="shared" si="114"/>
        <v>C21.4</v>
      </c>
      <c r="V22" s="80" t="str">
        <f>L22</f>
        <v>Contrôler la conformité des sous-ensembles, éléments et produits reçus.</v>
      </c>
      <c r="W22" s="220" t="str">
        <f t="shared" ref="W22:W23" si="154">M22</f>
        <v>Les pièces et produits sont collectés sans omission.</v>
      </c>
      <c r="X22" s="59" t="str">
        <f t="shared" ref="X22:X23" si="155">N22</f>
        <v/>
      </c>
      <c r="Y22" s="59" t="str">
        <f t="shared" ref="Y22:Y23" si="156">O22</f>
        <v/>
      </c>
      <c r="Z22" s="59" t="str">
        <f t="shared" ref="Z22:Z23" si="157">P22</f>
        <v>X</v>
      </c>
      <c r="AA22" s="59" t="str">
        <f t="shared" ref="AA22:AA23" si="158">Q22</f>
        <v/>
      </c>
      <c r="AB22" s="59" t="str">
        <f>(IF(BO22&gt;0,IF(BN22&gt;BM22,BN22,BM22),"------"))</f>
        <v>------</v>
      </c>
      <c r="AC22" s="59">
        <f t="shared" ref="AC22:AC23" si="159">I22</f>
        <v>3</v>
      </c>
      <c r="AD22" s="61"/>
      <c r="AE22" s="224" t="str">
        <f t="shared" si="122"/>
        <v>C21.4</v>
      </c>
      <c r="AF22" s="80" t="str">
        <f>V22</f>
        <v>Contrôler la conformité des sous-ensembles, éléments et produits reçus.</v>
      </c>
      <c r="AG22" s="220" t="str">
        <f t="shared" ref="AG22:AG23" si="160">W22</f>
        <v>Les pièces et produits sont collectés sans omission.</v>
      </c>
      <c r="AH22" s="59" t="str">
        <f t="shared" ref="AH22:AH23" si="161">X22</f>
        <v/>
      </c>
      <c r="AI22" s="59" t="str">
        <f t="shared" ref="AI22:AI23" si="162">Y22</f>
        <v/>
      </c>
      <c r="AJ22" s="59" t="str">
        <f t="shared" ref="AJ22:AJ23" si="163">Z22</f>
        <v>X</v>
      </c>
      <c r="AK22" s="59" t="str">
        <f t="shared" ref="AK22:AK23" si="164">AA22</f>
        <v/>
      </c>
      <c r="AL22" s="59" t="str">
        <f>(IF(BS22&gt;0,IF(BR22&gt;BQ22,BR22,BQ22),"------"))</f>
        <v>------</v>
      </c>
      <c r="AM22" s="59">
        <f t="shared" ref="AM22:AM23" si="165">I22</f>
        <v>3</v>
      </c>
      <c r="AN22" s="61"/>
      <c r="AO22" s="224" t="str">
        <f t="shared" si="130"/>
        <v>C21.4</v>
      </c>
      <c r="AP22" s="80" t="str">
        <f>AF22</f>
        <v>Contrôler la conformité des sous-ensembles, éléments et produits reçus.</v>
      </c>
      <c r="AQ22" s="220" t="str">
        <f t="shared" ref="AQ22:AQ23" si="166">AG22</f>
        <v>Les pièces et produits sont collectés sans omission.</v>
      </c>
      <c r="AR22" s="59" t="str">
        <f t="shared" ref="AR22:AR23" si="167">AH22</f>
        <v/>
      </c>
      <c r="AS22" s="59" t="str">
        <f t="shared" ref="AS22:AS23" si="168">AI22</f>
        <v/>
      </c>
      <c r="AT22" s="59" t="str">
        <f t="shared" ref="AT22:AT23" si="169">AJ22</f>
        <v>X</v>
      </c>
      <c r="AU22" s="59" t="str">
        <f t="shared" ref="AU22:AU23" si="170">AK22</f>
        <v/>
      </c>
      <c r="AV22" s="59" t="str">
        <f t="shared" ref="AV22:AV23" si="171">(IF(BW22&gt;0,IF(BV22&gt;BU22,BV22,BU22),"------"))</f>
        <v>------</v>
      </c>
      <c r="AW22" s="59">
        <f t="shared" ref="AW22:AW23" si="172">I22</f>
        <v>3</v>
      </c>
      <c r="AX22" s="61"/>
      <c r="AZ22" s="47" t="str">
        <f>'Tableau groupe'!Y19</f>
        <v/>
      </c>
      <c r="BA22" s="47" t="str">
        <f>'Tableau groupe'!Z19</f>
        <v/>
      </c>
      <c r="BB22" s="47" t="str">
        <f>'Tableau groupe'!AA19</f>
        <v>X</v>
      </c>
      <c r="BC22" s="47" t="str">
        <f>'Tableau groupe'!AB19</f>
        <v/>
      </c>
      <c r="BD22" s="63"/>
      <c r="BE22" s="9">
        <f>'Tableau groupe'!D19</f>
        <v>0</v>
      </c>
      <c r="BF22" s="9">
        <f>'Tableau groupe'!E19</f>
        <v>0</v>
      </c>
      <c r="BG22" s="9">
        <f t="shared" ref="BG22:BG23" si="173">BE22+BF22</f>
        <v>0</v>
      </c>
      <c r="BI22" s="9">
        <f>'Tableau groupe'!H19</f>
        <v>0</v>
      </c>
      <c r="BJ22" s="9">
        <f>'Tableau groupe'!I19</f>
        <v>0</v>
      </c>
      <c r="BK22" s="9">
        <f t="shared" ref="BK22:BK23" si="174">BI22+BJ22</f>
        <v>0</v>
      </c>
      <c r="BM22" s="9">
        <f>'Tableau groupe'!L19</f>
        <v>0</v>
      </c>
      <c r="BN22" s="9">
        <f>'Tableau groupe'!M19</f>
        <v>0</v>
      </c>
      <c r="BO22" s="9">
        <f t="shared" ref="BO22:BO23" si="175">BM22+BN22</f>
        <v>0</v>
      </c>
      <c r="BQ22" s="9">
        <f>'Tableau groupe'!P19</f>
        <v>0</v>
      </c>
      <c r="BR22" s="9">
        <f>'Tableau groupe'!Q19</f>
        <v>0</v>
      </c>
      <c r="BS22" s="9">
        <f t="shared" ref="BS22:BS23" si="176">BQ22+BR22</f>
        <v>0</v>
      </c>
      <c r="BU22" s="9">
        <f>'Tableau groupe'!T19</f>
        <v>0</v>
      </c>
      <c r="BV22" s="9">
        <f>'Tableau groupe'!U19</f>
        <v>0</v>
      </c>
      <c r="BW22" s="9">
        <f t="shared" ref="BW22:BW23" si="177">BU22+BV22</f>
        <v>0</v>
      </c>
    </row>
    <row r="23" spans="1:75" s="9" customFormat="1" ht="24" customHeight="1">
      <c r="A23" s="224" t="str">
        <f>'Tableau groupe'!B20</f>
        <v>C21.3</v>
      </c>
      <c r="B23" s="223" t="str">
        <f>'Tableau groupe'!C20</f>
        <v>S'assurer de la disponibilité des outillages nécessaires à l'intervention.</v>
      </c>
      <c r="C23" s="220" t="s">
        <v>49</v>
      </c>
      <c r="D23" s="59" t="str">
        <f t="shared" si="143"/>
        <v/>
      </c>
      <c r="E23" s="59" t="str">
        <f t="shared" si="144"/>
        <v/>
      </c>
      <c r="F23" s="59" t="str">
        <f t="shared" si="145"/>
        <v>X</v>
      </c>
      <c r="G23" s="59" t="str">
        <f t="shared" si="146"/>
        <v/>
      </c>
      <c r="H23" s="59" t="str">
        <f>(IF(BG23&gt;0,IF(BF23&gt;BE23,BF23,BE23),"------"))</f>
        <v>------</v>
      </c>
      <c r="I23" s="59">
        <f>'Tableau groupe'!AC20</f>
        <v>3</v>
      </c>
      <c r="J23" s="61"/>
      <c r="K23" s="224" t="str">
        <f t="shared" si="106"/>
        <v>C21.3</v>
      </c>
      <c r="L23" s="80" t="str">
        <f t="shared" si="147"/>
        <v>S'assurer de la disponibilité des outillages nécessaires à l'intervention.</v>
      </c>
      <c r="M23" s="220" t="str">
        <f t="shared" si="148"/>
        <v>Les équipements et outillages sont adaptés à l'intervention.</v>
      </c>
      <c r="N23" s="59" t="str">
        <f t="shared" si="149"/>
        <v/>
      </c>
      <c r="O23" s="59" t="str">
        <f t="shared" si="150"/>
        <v/>
      </c>
      <c r="P23" s="59" t="str">
        <f t="shared" si="151"/>
        <v>X</v>
      </c>
      <c r="Q23" s="59" t="str">
        <f t="shared" si="152"/>
        <v/>
      </c>
      <c r="R23" s="59" t="str">
        <f>(IF(BK23&gt;0,IF(BJ23&gt;BI23,BJ23,BI23),"------"))</f>
        <v>------</v>
      </c>
      <c r="S23" s="59">
        <f t="shared" si="153"/>
        <v>3</v>
      </c>
      <c r="T23" s="61"/>
      <c r="U23" s="224" t="str">
        <f t="shared" si="114"/>
        <v>C21.3</v>
      </c>
      <c r="V23" s="80" t="str">
        <f>L23</f>
        <v>S'assurer de la disponibilité des outillages nécessaires à l'intervention.</v>
      </c>
      <c r="W23" s="220" t="str">
        <f t="shared" si="154"/>
        <v>Les équipements et outillages sont adaptés à l'intervention.</v>
      </c>
      <c r="X23" s="59" t="str">
        <f t="shared" si="155"/>
        <v/>
      </c>
      <c r="Y23" s="59" t="str">
        <f t="shared" si="156"/>
        <v/>
      </c>
      <c r="Z23" s="59" t="str">
        <f t="shared" si="157"/>
        <v>X</v>
      </c>
      <c r="AA23" s="59" t="str">
        <f t="shared" si="158"/>
        <v/>
      </c>
      <c r="AB23" s="59" t="str">
        <f>(IF(BO23&gt;0,IF(BN23&gt;BM23,BN23,BM23),"------"))</f>
        <v>------</v>
      </c>
      <c r="AC23" s="59">
        <f t="shared" si="159"/>
        <v>3</v>
      </c>
      <c r="AD23" s="61"/>
      <c r="AE23" s="224" t="str">
        <f t="shared" si="122"/>
        <v>C21.3</v>
      </c>
      <c r="AF23" s="80" t="str">
        <f>V23</f>
        <v>S'assurer de la disponibilité des outillages nécessaires à l'intervention.</v>
      </c>
      <c r="AG23" s="220" t="str">
        <f t="shared" si="160"/>
        <v>Les équipements et outillages sont adaptés à l'intervention.</v>
      </c>
      <c r="AH23" s="59" t="str">
        <f t="shared" si="161"/>
        <v/>
      </c>
      <c r="AI23" s="59" t="str">
        <f t="shared" si="162"/>
        <v/>
      </c>
      <c r="AJ23" s="59" t="str">
        <f t="shared" si="163"/>
        <v>X</v>
      </c>
      <c r="AK23" s="59" t="str">
        <f t="shared" si="164"/>
        <v/>
      </c>
      <c r="AL23" s="59" t="str">
        <f>(IF(BS23&gt;0,IF(BR23&gt;BQ23,BR23,BQ23),"------"))</f>
        <v>------</v>
      </c>
      <c r="AM23" s="59">
        <f t="shared" si="165"/>
        <v>3</v>
      </c>
      <c r="AN23" s="61"/>
      <c r="AO23" s="224" t="str">
        <f t="shared" si="130"/>
        <v>C21.3</v>
      </c>
      <c r="AP23" s="80" t="str">
        <f>AF23</f>
        <v>S'assurer de la disponibilité des outillages nécessaires à l'intervention.</v>
      </c>
      <c r="AQ23" s="220" t="str">
        <f t="shared" si="166"/>
        <v>Les équipements et outillages sont adaptés à l'intervention.</v>
      </c>
      <c r="AR23" s="59" t="str">
        <f t="shared" si="167"/>
        <v/>
      </c>
      <c r="AS23" s="59" t="str">
        <f t="shared" si="168"/>
        <v/>
      </c>
      <c r="AT23" s="59" t="str">
        <f t="shared" si="169"/>
        <v>X</v>
      </c>
      <c r="AU23" s="59" t="str">
        <f t="shared" si="170"/>
        <v/>
      </c>
      <c r="AV23" s="59" t="str">
        <f t="shared" si="171"/>
        <v>------</v>
      </c>
      <c r="AW23" s="59">
        <f t="shared" si="172"/>
        <v>3</v>
      </c>
      <c r="AX23" s="61"/>
      <c r="AZ23" s="47" t="str">
        <f>'Tableau groupe'!Y20</f>
        <v/>
      </c>
      <c r="BA23" s="47" t="str">
        <f>'Tableau groupe'!Z20</f>
        <v/>
      </c>
      <c r="BB23" s="47" t="str">
        <f>'Tableau groupe'!AA20</f>
        <v>X</v>
      </c>
      <c r="BC23" s="47" t="str">
        <f>'Tableau groupe'!AB20</f>
        <v/>
      </c>
      <c r="BD23" s="63"/>
      <c r="BE23" s="9">
        <f>'Tableau groupe'!D20</f>
        <v>0</v>
      </c>
      <c r="BF23" s="9">
        <f>'Tableau groupe'!E20</f>
        <v>0</v>
      </c>
      <c r="BG23" s="9">
        <f t="shared" si="173"/>
        <v>0</v>
      </c>
      <c r="BI23" s="9">
        <f>'Tableau groupe'!H20</f>
        <v>0</v>
      </c>
      <c r="BJ23" s="9">
        <f>'Tableau groupe'!I20</f>
        <v>0</v>
      </c>
      <c r="BK23" s="9">
        <f t="shared" si="174"/>
        <v>0</v>
      </c>
      <c r="BM23" s="9">
        <f>'Tableau groupe'!L20</f>
        <v>0</v>
      </c>
      <c r="BN23" s="9">
        <f>'Tableau groupe'!M20</f>
        <v>0</v>
      </c>
      <c r="BO23" s="9">
        <f t="shared" si="175"/>
        <v>0</v>
      </c>
      <c r="BQ23" s="9">
        <f>'Tableau groupe'!P20</f>
        <v>0</v>
      </c>
      <c r="BR23" s="9">
        <f>'Tableau groupe'!Q20</f>
        <v>0</v>
      </c>
      <c r="BS23" s="9">
        <f t="shared" si="176"/>
        <v>0</v>
      </c>
      <c r="BU23" s="9">
        <f>'Tableau groupe'!T20</f>
        <v>0</v>
      </c>
      <c r="BV23" s="9">
        <f>'Tableau groupe'!U20</f>
        <v>0</v>
      </c>
      <c r="BW23" s="9">
        <f t="shared" si="177"/>
        <v>0</v>
      </c>
    </row>
    <row r="24" spans="1:75" s="30" customFormat="1" ht="17.100000000000001" customHeight="1">
      <c r="A24" s="325" t="str">
        <f>'Tableau groupe'!B21</f>
        <v>Tâche T5.2 : Ouvrir, compléter l'ordre de réparation. Préparer une estimation, un devis.</v>
      </c>
      <c r="B24" s="326"/>
      <c r="C24" s="327"/>
      <c r="D24" s="328"/>
      <c r="E24" s="328"/>
      <c r="F24" s="328"/>
      <c r="G24" s="328"/>
      <c r="H24" s="328"/>
      <c r="I24" s="328"/>
      <c r="J24" s="329"/>
      <c r="K24" s="325" t="str">
        <f t="shared" ref="K24:K25" si="178">A24</f>
        <v>Tâche T5.2 : Ouvrir, compléter l'ordre de réparation. Préparer une estimation, un devis.</v>
      </c>
      <c r="L24" s="326"/>
      <c r="M24" s="327"/>
      <c r="N24" s="328"/>
      <c r="O24" s="328"/>
      <c r="P24" s="328"/>
      <c r="Q24" s="328"/>
      <c r="R24" s="328"/>
      <c r="S24" s="328"/>
      <c r="T24" s="329"/>
      <c r="U24" s="325" t="str">
        <f t="shared" ref="U24:U25" si="179">K24</f>
        <v>Tâche T5.2 : Ouvrir, compléter l'ordre de réparation. Préparer une estimation, un devis.</v>
      </c>
      <c r="V24" s="326"/>
      <c r="W24" s="327"/>
      <c r="X24" s="328"/>
      <c r="Y24" s="328"/>
      <c r="Z24" s="328"/>
      <c r="AA24" s="328"/>
      <c r="AB24" s="328"/>
      <c r="AC24" s="328"/>
      <c r="AD24" s="329"/>
      <c r="AE24" s="325" t="str">
        <f t="shared" ref="AE24:AE25" si="180">U24</f>
        <v>Tâche T5.2 : Ouvrir, compléter l'ordre de réparation. Préparer une estimation, un devis.</v>
      </c>
      <c r="AF24" s="326"/>
      <c r="AG24" s="327"/>
      <c r="AH24" s="328"/>
      <c r="AI24" s="328"/>
      <c r="AJ24" s="328"/>
      <c r="AK24" s="328"/>
      <c r="AL24" s="328"/>
      <c r="AM24" s="328"/>
      <c r="AN24" s="329"/>
      <c r="AO24" s="325" t="str">
        <f t="shared" ref="AO24:AO25" si="181">AE24</f>
        <v>Tâche T5.2 : Ouvrir, compléter l'ordre de réparation. Préparer une estimation, un devis.</v>
      </c>
      <c r="AP24" s="326"/>
      <c r="AQ24" s="327"/>
      <c r="AR24" s="328"/>
      <c r="AS24" s="328"/>
      <c r="AT24" s="328"/>
      <c r="AU24" s="328"/>
      <c r="AV24" s="328"/>
      <c r="AW24" s="328"/>
      <c r="AX24" s="329"/>
      <c r="AZ24" s="47"/>
      <c r="BA24" s="47"/>
      <c r="BB24" s="47"/>
      <c r="BC24" s="47"/>
    </row>
    <row r="25" spans="1:75" s="9" customFormat="1" ht="24" customHeight="1">
      <c r="A25" s="224" t="str">
        <f>'Tableau groupe'!B22</f>
        <v>C12.2</v>
      </c>
      <c r="B25" s="223" t="str">
        <f>'Tableau groupe'!C22</f>
        <v>Compléter l’ordre de réparation.</v>
      </c>
      <c r="C25" s="220" t="s">
        <v>50</v>
      </c>
      <c r="D25" s="59" t="str">
        <f t="shared" ref="D25" si="182">AZ25</f>
        <v/>
      </c>
      <c r="E25" s="59" t="str">
        <f t="shared" ref="E25" si="183">BA25</f>
        <v/>
      </c>
      <c r="F25" s="59" t="str">
        <f t="shared" ref="F25" si="184">BB25</f>
        <v>X</v>
      </c>
      <c r="G25" s="59" t="str">
        <f t="shared" ref="G25" si="185">BC25</f>
        <v/>
      </c>
      <c r="H25" s="59" t="str">
        <f>(IF(BG25&gt;0,IF(BF25&gt;BE25,BF25,BE25),"------"))</f>
        <v>------</v>
      </c>
      <c r="I25" s="59">
        <f>'Tableau groupe'!AC22</f>
        <v>3</v>
      </c>
      <c r="J25" s="61"/>
      <c r="K25" s="224" t="str">
        <f t="shared" si="178"/>
        <v>C12.2</v>
      </c>
      <c r="L25" s="80" t="str">
        <f t="shared" ref="L25" si="186">B25</f>
        <v>Compléter l’ordre de réparation.</v>
      </c>
      <c r="M25" s="220" t="str">
        <f t="shared" ref="M25" si="187">C25</f>
        <v>Les différents cadres de l'O.R. sont complétés sans erreur.</v>
      </c>
      <c r="N25" s="59" t="str">
        <f t="shared" ref="N25" si="188">D25</f>
        <v/>
      </c>
      <c r="O25" s="59" t="str">
        <f t="shared" ref="O25" si="189">E25</f>
        <v/>
      </c>
      <c r="P25" s="59" t="str">
        <f t="shared" ref="P25" si="190">F25</f>
        <v>X</v>
      </c>
      <c r="Q25" s="59" t="str">
        <f t="shared" ref="Q25" si="191">G25</f>
        <v/>
      </c>
      <c r="R25" s="59" t="str">
        <f>(IF(BK25&gt;0,IF(BJ25&gt;BI25,BJ25,BI25),"------"))</f>
        <v>------</v>
      </c>
      <c r="S25" s="59">
        <f t="shared" ref="S25" si="192">I25</f>
        <v>3</v>
      </c>
      <c r="T25" s="61"/>
      <c r="U25" s="224" t="str">
        <f t="shared" si="179"/>
        <v>C12.2</v>
      </c>
      <c r="V25" s="80" t="str">
        <f>L25</f>
        <v>Compléter l’ordre de réparation.</v>
      </c>
      <c r="W25" s="220" t="str">
        <f t="shared" ref="W25" si="193">M25</f>
        <v>Les différents cadres de l'O.R. sont complétés sans erreur.</v>
      </c>
      <c r="X25" s="59" t="str">
        <f t="shared" ref="X25" si="194">N25</f>
        <v/>
      </c>
      <c r="Y25" s="59" t="str">
        <f t="shared" ref="Y25" si="195">O25</f>
        <v/>
      </c>
      <c r="Z25" s="59" t="str">
        <f t="shared" ref="Z25" si="196">P25</f>
        <v>X</v>
      </c>
      <c r="AA25" s="59" t="str">
        <f t="shared" ref="AA25" si="197">Q25</f>
        <v/>
      </c>
      <c r="AB25" s="59" t="str">
        <f>(IF(BO25&gt;0,IF(BN25&gt;BM25,BN25,BM25),"------"))</f>
        <v>------</v>
      </c>
      <c r="AC25" s="59">
        <f t="shared" ref="AC25" si="198">I25</f>
        <v>3</v>
      </c>
      <c r="AD25" s="61"/>
      <c r="AE25" s="224" t="str">
        <f t="shared" si="180"/>
        <v>C12.2</v>
      </c>
      <c r="AF25" s="80" t="str">
        <f>V25</f>
        <v>Compléter l’ordre de réparation.</v>
      </c>
      <c r="AG25" s="220" t="str">
        <f t="shared" ref="AG25" si="199">W25</f>
        <v>Les différents cadres de l'O.R. sont complétés sans erreur.</v>
      </c>
      <c r="AH25" s="59" t="str">
        <f t="shared" ref="AH25" si="200">X25</f>
        <v/>
      </c>
      <c r="AI25" s="59" t="str">
        <f t="shared" ref="AI25" si="201">Y25</f>
        <v/>
      </c>
      <c r="AJ25" s="59" t="str">
        <f t="shared" ref="AJ25" si="202">Z25</f>
        <v>X</v>
      </c>
      <c r="AK25" s="59" t="str">
        <f t="shared" ref="AK25" si="203">AA25</f>
        <v/>
      </c>
      <c r="AL25" s="59" t="str">
        <f>(IF(BS25&gt;0,IF(BR25&gt;BQ25,BR25,BQ25),"------"))</f>
        <v>------</v>
      </c>
      <c r="AM25" s="59">
        <f t="shared" ref="AM25" si="204">I25</f>
        <v>3</v>
      </c>
      <c r="AN25" s="61"/>
      <c r="AO25" s="224" t="str">
        <f t="shared" si="181"/>
        <v>C12.2</v>
      </c>
      <c r="AP25" s="80" t="str">
        <f>AF25</f>
        <v>Compléter l’ordre de réparation.</v>
      </c>
      <c r="AQ25" s="220" t="str">
        <f t="shared" ref="AQ25" si="205">AG25</f>
        <v>Les différents cadres de l'O.R. sont complétés sans erreur.</v>
      </c>
      <c r="AR25" s="59" t="str">
        <f t="shared" ref="AR25" si="206">AH25</f>
        <v/>
      </c>
      <c r="AS25" s="59" t="str">
        <f t="shared" ref="AS25" si="207">AI25</f>
        <v/>
      </c>
      <c r="AT25" s="59" t="str">
        <f t="shared" ref="AT25" si="208">AJ25</f>
        <v>X</v>
      </c>
      <c r="AU25" s="59" t="str">
        <f t="shared" ref="AU25" si="209">AK25</f>
        <v/>
      </c>
      <c r="AV25" s="59" t="str">
        <f t="shared" ref="AV25" si="210">(IF(BW25&gt;0,IF(BV25&gt;BU25,BV25,BU25),"------"))</f>
        <v>------</v>
      </c>
      <c r="AW25" s="59">
        <f t="shared" ref="AW25" si="211">I25</f>
        <v>3</v>
      </c>
      <c r="AX25" s="61"/>
      <c r="AZ25" s="47" t="str">
        <f>'Tableau groupe'!Y22</f>
        <v/>
      </c>
      <c r="BA25" s="47" t="str">
        <f>'Tableau groupe'!Z22</f>
        <v/>
      </c>
      <c r="BB25" s="47" t="str">
        <f>'Tableau groupe'!AA22</f>
        <v>X</v>
      </c>
      <c r="BC25" s="47" t="str">
        <f>'Tableau groupe'!AB22</f>
        <v/>
      </c>
      <c r="BD25" s="63"/>
      <c r="BE25" s="9">
        <f>'Tableau groupe'!D22</f>
        <v>0</v>
      </c>
      <c r="BF25" s="9">
        <f>'Tableau groupe'!E22</f>
        <v>0</v>
      </c>
      <c r="BG25" s="9">
        <f t="shared" ref="BG25" si="212">BE25+BF25</f>
        <v>0</v>
      </c>
      <c r="BI25" s="9">
        <f>'Tableau groupe'!H22</f>
        <v>0</v>
      </c>
      <c r="BJ25" s="9">
        <f>'Tableau groupe'!I22</f>
        <v>0</v>
      </c>
      <c r="BK25" s="9">
        <f t="shared" ref="BK25" si="213">BI25+BJ25</f>
        <v>0</v>
      </c>
      <c r="BM25" s="9">
        <f>'Tableau groupe'!L22</f>
        <v>0</v>
      </c>
      <c r="BN25" s="9">
        <f>'Tableau groupe'!M22</f>
        <v>0</v>
      </c>
      <c r="BO25" s="9">
        <f t="shared" ref="BO25" si="214">BM25+BN25</f>
        <v>0</v>
      </c>
      <c r="BQ25" s="9">
        <f>'Tableau groupe'!P22</f>
        <v>0</v>
      </c>
      <c r="BR25" s="9">
        <f>'Tableau groupe'!Q22</f>
        <v>0</v>
      </c>
      <c r="BS25" s="9">
        <f t="shared" ref="BS25" si="215">BQ25+BR25</f>
        <v>0</v>
      </c>
      <c r="BU25" s="9">
        <f>'Tableau groupe'!T22</f>
        <v>0</v>
      </c>
      <c r="BV25" s="9">
        <f>'Tableau groupe'!U22</f>
        <v>0</v>
      </c>
      <c r="BW25" s="9">
        <f t="shared" ref="BW25" si="216">BU25+BV25</f>
        <v>0</v>
      </c>
    </row>
    <row r="26" spans="1:75" s="89" customFormat="1" ht="16.5" customHeight="1">
      <c r="A26" s="148" t="str">
        <f>'Tableau groupe'!B23</f>
        <v>A1. REALISER LA MAINTENANCE PERIODIQUE</v>
      </c>
      <c r="B26" s="149"/>
      <c r="C26" s="184"/>
      <c r="D26" s="150"/>
      <c r="E26" s="150"/>
      <c r="F26" s="150"/>
      <c r="G26" s="150"/>
      <c r="H26" s="150"/>
      <c r="I26" s="150"/>
      <c r="J26" s="151"/>
      <c r="K26" s="148" t="str">
        <f t="shared" si="3"/>
        <v>A1. REALISER LA MAINTENANCE PERIODIQUE</v>
      </c>
      <c r="L26" s="149"/>
      <c r="M26" s="184"/>
      <c r="N26" s="150"/>
      <c r="O26" s="150"/>
      <c r="P26" s="150"/>
      <c r="Q26" s="150"/>
      <c r="R26" s="150"/>
      <c r="S26" s="150"/>
      <c r="T26" s="151"/>
      <c r="U26" s="148" t="str">
        <f t="shared" si="4"/>
        <v>A1. REALISER LA MAINTENANCE PERIODIQUE</v>
      </c>
      <c r="V26" s="149"/>
      <c r="W26" s="184"/>
      <c r="X26" s="150"/>
      <c r="Y26" s="150"/>
      <c r="Z26" s="150"/>
      <c r="AA26" s="150"/>
      <c r="AB26" s="150"/>
      <c r="AC26" s="150"/>
      <c r="AD26" s="151"/>
      <c r="AE26" s="148" t="str">
        <f t="shared" si="5"/>
        <v>A1. REALISER LA MAINTENANCE PERIODIQUE</v>
      </c>
      <c r="AF26" s="149"/>
      <c r="AG26" s="184"/>
      <c r="AH26" s="150"/>
      <c r="AI26" s="150"/>
      <c r="AJ26" s="150"/>
      <c r="AK26" s="150"/>
      <c r="AL26" s="150"/>
      <c r="AM26" s="150"/>
      <c r="AN26" s="151"/>
      <c r="AO26" s="148" t="str">
        <f t="shared" si="6"/>
        <v>A1. REALISER LA MAINTENANCE PERIODIQUE</v>
      </c>
      <c r="AP26" s="149"/>
      <c r="AQ26" s="184"/>
      <c r="AR26" s="150"/>
      <c r="AS26" s="150"/>
      <c r="AT26" s="150"/>
      <c r="AU26" s="150"/>
      <c r="AV26" s="150"/>
      <c r="AW26" s="150"/>
      <c r="AX26" s="151"/>
      <c r="AZ26" s="47"/>
      <c r="BA26" s="47"/>
      <c r="BB26" s="47"/>
      <c r="BC26" s="47"/>
      <c r="BD26" s="91"/>
      <c r="BE26" s="9">
        <f>'Tableau groupe'!D23</f>
        <v>0</v>
      </c>
      <c r="BF26" s="9">
        <f>'Tableau groupe'!E23</f>
        <v>0</v>
      </c>
      <c r="BG26" s="9">
        <f t="shared" si="25"/>
        <v>0</v>
      </c>
      <c r="BI26" s="9">
        <f>'Tableau groupe'!H23</f>
        <v>0</v>
      </c>
      <c r="BJ26" s="9">
        <f>'Tableau groupe'!I23</f>
        <v>0</v>
      </c>
      <c r="BK26" s="9">
        <f t="shared" si="26"/>
        <v>0</v>
      </c>
      <c r="BM26" s="9">
        <f>'Tableau groupe'!L23</f>
        <v>0</v>
      </c>
      <c r="BN26" s="9">
        <f>'Tableau groupe'!M23</f>
        <v>0</v>
      </c>
      <c r="BO26" s="9">
        <f t="shared" si="27"/>
        <v>0</v>
      </c>
      <c r="BQ26" s="9">
        <f>'Tableau groupe'!P23</f>
        <v>0</v>
      </c>
      <c r="BR26" s="9">
        <f>'Tableau groupe'!Q23</f>
        <v>0</v>
      </c>
      <c r="BU26" s="9">
        <f>'Tableau groupe'!T23</f>
        <v>0</v>
      </c>
      <c r="BV26" s="9">
        <f>'Tableau groupe'!U23</f>
        <v>0</v>
      </c>
    </row>
    <row r="27" spans="1:75" s="89" customFormat="1" ht="17.100000000000001" customHeight="1">
      <c r="A27" s="152" t="str">
        <f>'Tableau groupe'!B24</f>
        <v>Tâche T1.1 – Effectuer les contrôles définis par la procédure.</v>
      </c>
      <c r="B27" s="153"/>
      <c r="C27" s="185"/>
      <c r="D27" s="154"/>
      <c r="E27" s="154"/>
      <c r="F27" s="154"/>
      <c r="G27" s="154"/>
      <c r="H27" s="154"/>
      <c r="I27" s="154"/>
      <c r="J27" s="155"/>
      <c r="K27" s="152" t="str">
        <f t="shared" si="3"/>
        <v>Tâche T1.1 – Effectuer les contrôles définis par la procédure.</v>
      </c>
      <c r="L27" s="153"/>
      <c r="M27" s="185"/>
      <c r="N27" s="154"/>
      <c r="O27" s="154"/>
      <c r="P27" s="154"/>
      <c r="Q27" s="154"/>
      <c r="R27" s="154"/>
      <c r="S27" s="154"/>
      <c r="T27" s="155"/>
      <c r="U27" s="152" t="str">
        <f t="shared" si="4"/>
        <v>Tâche T1.1 – Effectuer les contrôles définis par la procédure.</v>
      </c>
      <c r="V27" s="153"/>
      <c r="W27" s="185"/>
      <c r="X27" s="154"/>
      <c r="Y27" s="154"/>
      <c r="Z27" s="154"/>
      <c r="AA27" s="154"/>
      <c r="AB27" s="154"/>
      <c r="AC27" s="154"/>
      <c r="AD27" s="155"/>
      <c r="AE27" s="152" t="str">
        <f t="shared" si="5"/>
        <v>Tâche T1.1 – Effectuer les contrôles définis par la procédure.</v>
      </c>
      <c r="AF27" s="153"/>
      <c r="AG27" s="185"/>
      <c r="AH27" s="154"/>
      <c r="AI27" s="154"/>
      <c r="AJ27" s="154"/>
      <c r="AK27" s="154"/>
      <c r="AL27" s="154"/>
      <c r="AM27" s="154"/>
      <c r="AN27" s="155"/>
      <c r="AO27" s="152" t="str">
        <f t="shared" si="6"/>
        <v>Tâche T1.1 – Effectuer les contrôles définis par la procédure.</v>
      </c>
      <c r="AP27" s="153"/>
      <c r="AQ27" s="185"/>
      <c r="AR27" s="154"/>
      <c r="AS27" s="154"/>
      <c r="AT27" s="154"/>
      <c r="AU27" s="154"/>
      <c r="AV27" s="154"/>
      <c r="AW27" s="154"/>
      <c r="AX27" s="155"/>
      <c r="AZ27" s="47"/>
      <c r="BA27" s="47"/>
      <c r="BB27" s="47"/>
      <c r="BC27" s="47"/>
      <c r="BD27" s="91"/>
      <c r="BE27" s="9">
        <f>'Tableau groupe'!D24</f>
        <v>0</v>
      </c>
      <c r="BF27" s="9">
        <f>'Tableau groupe'!E24</f>
        <v>0</v>
      </c>
      <c r="BG27" s="9">
        <f t="shared" si="25"/>
        <v>0</v>
      </c>
      <c r="BI27" s="9">
        <f>'Tableau groupe'!H24</f>
        <v>0</v>
      </c>
      <c r="BJ27" s="9">
        <f>'Tableau groupe'!I24</f>
        <v>0</v>
      </c>
      <c r="BK27" s="9">
        <f t="shared" si="26"/>
        <v>0</v>
      </c>
      <c r="BM27" s="9">
        <f>'Tableau groupe'!L24</f>
        <v>0</v>
      </c>
      <c r="BN27" s="9">
        <f>'Tableau groupe'!M24</f>
        <v>0</v>
      </c>
      <c r="BO27" s="9">
        <f t="shared" si="27"/>
        <v>0</v>
      </c>
      <c r="BQ27" s="9">
        <f>'Tableau groupe'!P24</f>
        <v>0</v>
      </c>
      <c r="BR27" s="9">
        <f>'Tableau groupe'!Q24</f>
        <v>0</v>
      </c>
      <c r="BU27" s="9">
        <f>'Tableau groupe'!T24</f>
        <v>0</v>
      </c>
      <c r="BV27" s="9">
        <f>'Tableau groupe'!U24</f>
        <v>0</v>
      </c>
    </row>
    <row r="28" spans="1:75" s="9" customFormat="1" ht="24" customHeight="1">
      <c r="A28" s="213" t="str">
        <f>'Tableau groupe'!B25</f>
        <v>C11.2</v>
      </c>
      <c r="B28" s="214" t="str">
        <f>'Tableau groupe'!C25</f>
        <v>Identifier la liste des contrôles d'entretien périodique.</v>
      </c>
      <c r="C28" s="198" t="s">
        <v>33</v>
      </c>
      <c r="D28" s="59" t="str">
        <f t="shared" ref="D28" si="217">AZ28</f>
        <v/>
      </c>
      <c r="E28" s="59" t="str">
        <f t="shared" ref="E28" si="218">BA28</f>
        <v/>
      </c>
      <c r="F28" s="59" t="str">
        <f t="shared" ref="F28" si="219">BB28</f>
        <v/>
      </c>
      <c r="G28" s="59" t="str">
        <f t="shared" ref="G28" si="220">BC28</f>
        <v>X</v>
      </c>
      <c r="H28" s="59" t="str">
        <f t="shared" ref="H28" si="221">(IF(BG28&gt;0,IF(BF28&gt;BE28,BF28,BE28),"------"))</f>
        <v>------</v>
      </c>
      <c r="I28" s="59">
        <f>'Tableau groupe'!AC25</f>
        <v>4</v>
      </c>
      <c r="J28" s="61"/>
      <c r="K28" s="213" t="str">
        <f t="shared" ref="K28" si="222">A28</f>
        <v>C11.2</v>
      </c>
      <c r="L28" s="80" t="str">
        <f t="shared" ref="L28" si="223">B28</f>
        <v>Identifier la liste des contrôles d'entretien périodique.</v>
      </c>
      <c r="M28" s="206" t="str">
        <f t="shared" ref="M28:M30" si="224">C28</f>
        <v>La liste est identifiée.</v>
      </c>
      <c r="N28" s="59" t="str">
        <f t="shared" ref="N28" si="225">D28</f>
        <v/>
      </c>
      <c r="O28" s="59" t="str">
        <f t="shared" ref="O28" si="226">E28</f>
        <v/>
      </c>
      <c r="P28" s="59" t="str">
        <f t="shared" ref="P28" si="227">F28</f>
        <v/>
      </c>
      <c r="Q28" s="59" t="str">
        <f t="shared" ref="Q28" si="228">G28</f>
        <v>X</v>
      </c>
      <c r="R28" s="59" t="str">
        <f t="shared" ref="R28" si="229">(IF(BK28&gt;0,IF(BJ28&gt;BI28,BJ28,BI28),"------"))</f>
        <v>------</v>
      </c>
      <c r="S28" s="59">
        <f t="shared" ref="S28" si="230">I28</f>
        <v>4</v>
      </c>
      <c r="T28" s="61"/>
      <c r="U28" s="213" t="str">
        <f t="shared" ref="U28" si="231">K28</f>
        <v>C11.2</v>
      </c>
      <c r="V28" s="80" t="str">
        <f t="shared" ref="V28:W30" si="232">L28</f>
        <v>Identifier la liste des contrôles d'entretien périodique.</v>
      </c>
      <c r="W28" s="206" t="str">
        <f t="shared" si="232"/>
        <v>La liste est identifiée.</v>
      </c>
      <c r="X28" s="59" t="str">
        <f t="shared" ref="X28" si="233">N28</f>
        <v/>
      </c>
      <c r="Y28" s="59" t="str">
        <f t="shared" ref="Y28" si="234">O28</f>
        <v/>
      </c>
      <c r="Z28" s="59" t="str">
        <f t="shared" ref="Z28" si="235">P28</f>
        <v/>
      </c>
      <c r="AA28" s="59" t="str">
        <f t="shared" ref="AA28" si="236">Q28</f>
        <v>X</v>
      </c>
      <c r="AB28" s="59" t="str">
        <f t="shared" ref="AB28" si="237">(IF(BO28&gt;0,IF(BN28&gt;BM28,BN28,BM28),"------"))</f>
        <v>------</v>
      </c>
      <c r="AC28" s="59">
        <f t="shared" ref="AC28" si="238">I28</f>
        <v>4</v>
      </c>
      <c r="AD28" s="61"/>
      <c r="AE28" s="213" t="str">
        <f t="shared" ref="AE28" si="239">U28</f>
        <v>C11.2</v>
      </c>
      <c r="AF28" s="80" t="str">
        <f t="shared" ref="AF28:AG30" si="240">V28</f>
        <v>Identifier la liste des contrôles d'entretien périodique.</v>
      </c>
      <c r="AG28" s="206" t="str">
        <f t="shared" si="240"/>
        <v>La liste est identifiée.</v>
      </c>
      <c r="AH28" s="59" t="str">
        <f t="shared" ref="AH28" si="241">X28</f>
        <v/>
      </c>
      <c r="AI28" s="59" t="str">
        <f t="shared" ref="AI28" si="242">Y28</f>
        <v/>
      </c>
      <c r="AJ28" s="59" t="str">
        <f t="shared" ref="AJ28" si="243">Z28</f>
        <v/>
      </c>
      <c r="AK28" s="59" t="str">
        <f t="shared" ref="AK28" si="244">AA28</f>
        <v>X</v>
      </c>
      <c r="AL28" s="59" t="str">
        <f t="shared" ref="AL28" si="245">(IF(BS28&gt;0,IF(BR28&gt;BQ28,BR28,BQ28),"------"))</f>
        <v>------</v>
      </c>
      <c r="AM28" s="59">
        <f t="shared" ref="AM28" si="246">I28</f>
        <v>4</v>
      </c>
      <c r="AN28" s="61"/>
      <c r="AO28" s="213" t="str">
        <f t="shared" ref="AO28" si="247">AE28</f>
        <v>C11.2</v>
      </c>
      <c r="AP28" s="80" t="str">
        <f t="shared" ref="AP28:AQ30" si="248">AF28</f>
        <v>Identifier la liste des contrôles d'entretien périodique.</v>
      </c>
      <c r="AQ28" s="206" t="str">
        <f t="shared" si="248"/>
        <v>La liste est identifiée.</v>
      </c>
      <c r="AR28" s="59" t="str">
        <f t="shared" ref="AR28" si="249">AH28</f>
        <v/>
      </c>
      <c r="AS28" s="59" t="str">
        <f t="shared" ref="AS28" si="250">AI28</f>
        <v/>
      </c>
      <c r="AT28" s="59" t="str">
        <f t="shared" ref="AT28" si="251">AJ28</f>
        <v/>
      </c>
      <c r="AU28" s="59" t="str">
        <f t="shared" ref="AU28" si="252">AK28</f>
        <v>X</v>
      </c>
      <c r="AV28" s="59" t="str">
        <f t="shared" ref="AV28" si="253">(IF(BW28&gt;0,IF(BV28&gt;BU28,BV28,BU28),"------"))</f>
        <v>------</v>
      </c>
      <c r="AW28" s="59">
        <f t="shared" ref="AW28" si="254">I28</f>
        <v>4</v>
      </c>
      <c r="AX28" s="61"/>
      <c r="AZ28" s="47" t="str">
        <f>'Tableau groupe'!Y25</f>
        <v/>
      </c>
      <c r="BA28" s="47" t="str">
        <f>'Tableau groupe'!Z25</f>
        <v/>
      </c>
      <c r="BB28" s="47" t="str">
        <f>'Tableau groupe'!AA25</f>
        <v/>
      </c>
      <c r="BC28" s="47" t="str">
        <f>'Tableau groupe'!AB25</f>
        <v>X</v>
      </c>
      <c r="BD28" s="63"/>
      <c r="BE28" s="9">
        <f>'Tableau groupe'!D25</f>
        <v>0</v>
      </c>
      <c r="BF28" s="9">
        <f>'Tableau groupe'!E25</f>
        <v>0</v>
      </c>
      <c r="BG28" s="9">
        <f t="shared" ref="BG28" si="255">BE28+BF28</f>
        <v>0</v>
      </c>
      <c r="BI28" s="9">
        <f>'Tableau groupe'!H25</f>
        <v>0</v>
      </c>
      <c r="BJ28" s="9">
        <f>'Tableau groupe'!I25</f>
        <v>0</v>
      </c>
      <c r="BK28" s="9">
        <f t="shared" ref="BK28" si="256">BI28+BJ28</f>
        <v>0</v>
      </c>
      <c r="BM28" s="9">
        <f>'Tableau groupe'!L25</f>
        <v>0</v>
      </c>
      <c r="BN28" s="9">
        <f>'Tableau groupe'!M25</f>
        <v>0</v>
      </c>
      <c r="BO28" s="9">
        <f t="shared" ref="BO28" si="257">BM28+BN28</f>
        <v>0</v>
      </c>
      <c r="BQ28" s="9">
        <f>'Tableau groupe'!P25</f>
        <v>0</v>
      </c>
      <c r="BR28" s="9">
        <f>'Tableau groupe'!Q25</f>
        <v>0</v>
      </c>
      <c r="BS28" s="9">
        <f t="shared" ref="BS28" si="258">BQ28+BR28</f>
        <v>0</v>
      </c>
      <c r="BU28" s="9">
        <f>'Tableau groupe'!T25</f>
        <v>0</v>
      </c>
      <c r="BV28" s="9">
        <f>'Tableau groupe'!U25</f>
        <v>0</v>
      </c>
      <c r="BW28" s="9">
        <f t="shared" ref="BW28" si="259">BU28+BV28</f>
        <v>0</v>
      </c>
    </row>
    <row r="29" spans="1:75" s="9" customFormat="1" ht="24" customHeight="1">
      <c r="A29" s="213" t="str">
        <f>'Tableau groupe'!B26</f>
        <v>C33.1</v>
      </c>
      <c r="B29" s="214" t="str">
        <f>'Tableau groupe'!C26</f>
        <v>Effectuer tous les contrôles du tableau d'entretien périodique.</v>
      </c>
      <c r="C29" s="235" t="s">
        <v>34</v>
      </c>
      <c r="D29" s="59" t="str">
        <f t="shared" ref="D29" si="260">AZ29</f>
        <v/>
      </c>
      <c r="E29" s="59" t="str">
        <f t="shared" ref="E29" si="261">BA29</f>
        <v/>
      </c>
      <c r="F29" s="59" t="str">
        <f t="shared" ref="F29" si="262">BB29</f>
        <v/>
      </c>
      <c r="G29" s="59" t="str">
        <f t="shared" ref="G29" si="263">BC29</f>
        <v>X</v>
      </c>
      <c r="H29" s="59" t="str">
        <f t="shared" ref="H29" si="264">(IF(BG29&gt;0,IF(BF29&gt;BE29,BF29,BE29),"------"))</f>
        <v>------</v>
      </c>
      <c r="I29" s="59">
        <f>'Tableau groupe'!AC26</f>
        <v>4</v>
      </c>
      <c r="J29" s="61"/>
      <c r="K29" s="213" t="str">
        <f t="shared" ref="K29" si="265">A29</f>
        <v>C33.1</v>
      </c>
      <c r="L29" s="80" t="str">
        <f t="shared" ref="L29" si="266">B29</f>
        <v>Effectuer tous les contrôles du tableau d'entretien périodique.</v>
      </c>
      <c r="M29" s="206" t="str">
        <f t="shared" si="224"/>
        <v>Tous les contrôles sont réalisés.</v>
      </c>
      <c r="N29" s="59" t="str">
        <f t="shared" ref="N29" si="267">D29</f>
        <v/>
      </c>
      <c r="O29" s="59" t="str">
        <f t="shared" ref="O29" si="268">E29</f>
        <v/>
      </c>
      <c r="P29" s="59" t="str">
        <f t="shared" ref="P29" si="269">F29</f>
        <v/>
      </c>
      <c r="Q29" s="59" t="str">
        <f t="shared" ref="Q29" si="270">G29</f>
        <v>X</v>
      </c>
      <c r="R29" s="59" t="str">
        <f t="shared" ref="R29" si="271">(IF(BK29&gt;0,IF(BJ29&gt;BI29,BJ29,BI29),"------"))</f>
        <v>------</v>
      </c>
      <c r="S29" s="59">
        <f t="shared" ref="S29" si="272">I29</f>
        <v>4</v>
      </c>
      <c r="T29" s="61"/>
      <c r="U29" s="213" t="str">
        <f t="shared" ref="U29" si="273">K29</f>
        <v>C33.1</v>
      </c>
      <c r="V29" s="80" t="str">
        <f t="shared" ref="V29" si="274">L29</f>
        <v>Effectuer tous les contrôles du tableau d'entretien périodique.</v>
      </c>
      <c r="W29" s="206" t="str">
        <f t="shared" si="232"/>
        <v>Tous les contrôles sont réalisés.</v>
      </c>
      <c r="X29" s="59" t="str">
        <f t="shared" ref="X29" si="275">N29</f>
        <v/>
      </c>
      <c r="Y29" s="59" t="str">
        <f t="shared" ref="Y29" si="276">O29</f>
        <v/>
      </c>
      <c r="Z29" s="59" t="str">
        <f t="shared" ref="Z29" si="277">P29</f>
        <v/>
      </c>
      <c r="AA29" s="59" t="str">
        <f t="shared" ref="AA29" si="278">Q29</f>
        <v>X</v>
      </c>
      <c r="AB29" s="59" t="str">
        <f t="shared" ref="AB29" si="279">(IF(BO29&gt;0,IF(BN29&gt;BM29,BN29,BM29),"------"))</f>
        <v>------</v>
      </c>
      <c r="AC29" s="59">
        <f t="shared" ref="AC29" si="280">I29</f>
        <v>4</v>
      </c>
      <c r="AD29" s="61"/>
      <c r="AE29" s="213" t="str">
        <f t="shared" ref="AE29" si="281">U29</f>
        <v>C33.1</v>
      </c>
      <c r="AF29" s="80" t="str">
        <f t="shared" ref="AF29" si="282">V29</f>
        <v>Effectuer tous les contrôles du tableau d'entretien périodique.</v>
      </c>
      <c r="AG29" s="206" t="str">
        <f t="shared" si="240"/>
        <v>Tous les contrôles sont réalisés.</v>
      </c>
      <c r="AH29" s="59" t="str">
        <f t="shared" ref="AH29" si="283">X29</f>
        <v/>
      </c>
      <c r="AI29" s="59" t="str">
        <f t="shared" ref="AI29" si="284">Y29</f>
        <v/>
      </c>
      <c r="AJ29" s="59" t="str">
        <f t="shared" ref="AJ29" si="285">Z29</f>
        <v/>
      </c>
      <c r="AK29" s="59" t="str">
        <f t="shared" ref="AK29" si="286">AA29</f>
        <v>X</v>
      </c>
      <c r="AL29" s="59" t="str">
        <f t="shared" ref="AL29" si="287">(IF(BS29&gt;0,IF(BR29&gt;BQ29,BR29,BQ29),"------"))</f>
        <v>------</v>
      </c>
      <c r="AM29" s="59">
        <f t="shared" ref="AM29" si="288">I29</f>
        <v>4</v>
      </c>
      <c r="AN29" s="61"/>
      <c r="AO29" s="213" t="str">
        <f t="shared" ref="AO29" si="289">AE29</f>
        <v>C33.1</v>
      </c>
      <c r="AP29" s="80" t="str">
        <f t="shared" ref="AP29" si="290">AF29</f>
        <v>Effectuer tous les contrôles du tableau d'entretien périodique.</v>
      </c>
      <c r="AQ29" s="206" t="str">
        <f t="shared" si="248"/>
        <v>Tous les contrôles sont réalisés.</v>
      </c>
      <c r="AR29" s="59" t="str">
        <f t="shared" ref="AR29" si="291">AH29</f>
        <v/>
      </c>
      <c r="AS29" s="59" t="str">
        <f t="shared" ref="AS29" si="292">AI29</f>
        <v/>
      </c>
      <c r="AT29" s="59" t="str">
        <f t="shared" ref="AT29" si="293">AJ29</f>
        <v/>
      </c>
      <c r="AU29" s="59" t="str">
        <f t="shared" ref="AU29" si="294">AK29</f>
        <v>X</v>
      </c>
      <c r="AV29" s="59" t="str">
        <f t="shared" ref="AV29" si="295">(IF(BW29&gt;0,IF(BV29&gt;BU29,BV29,BU29),"------"))</f>
        <v>------</v>
      </c>
      <c r="AW29" s="59">
        <f t="shared" ref="AW29" si="296">I29</f>
        <v>4</v>
      </c>
      <c r="AX29" s="61"/>
      <c r="AZ29" s="47" t="str">
        <f>'Tableau groupe'!Y26</f>
        <v/>
      </c>
      <c r="BA29" s="47" t="str">
        <f>'Tableau groupe'!Z26</f>
        <v/>
      </c>
      <c r="BB29" s="47" t="str">
        <f>'Tableau groupe'!AA26</f>
        <v/>
      </c>
      <c r="BC29" s="47" t="str">
        <f>'Tableau groupe'!AB26</f>
        <v>X</v>
      </c>
      <c r="BD29" s="63"/>
      <c r="BE29" s="9">
        <f>'Tableau groupe'!D26</f>
        <v>0</v>
      </c>
      <c r="BF29" s="9">
        <f>'Tableau groupe'!E26</f>
        <v>0</v>
      </c>
      <c r="BG29" s="9">
        <f t="shared" ref="BG29" si="297">BE29+BF29</f>
        <v>0</v>
      </c>
      <c r="BI29" s="9">
        <f>'Tableau groupe'!H26</f>
        <v>0</v>
      </c>
      <c r="BJ29" s="9">
        <f>'Tableau groupe'!I26</f>
        <v>0</v>
      </c>
      <c r="BK29" s="9">
        <f t="shared" ref="BK29" si="298">BI29+BJ29</f>
        <v>0</v>
      </c>
      <c r="BM29" s="9">
        <f>'Tableau groupe'!L26</f>
        <v>0</v>
      </c>
      <c r="BN29" s="9">
        <f>'Tableau groupe'!M26</f>
        <v>0</v>
      </c>
      <c r="BO29" s="9">
        <f t="shared" ref="BO29" si="299">BM29+BN29</f>
        <v>0</v>
      </c>
      <c r="BQ29" s="9">
        <f>'Tableau groupe'!P26</f>
        <v>0</v>
      </c>
      <c r="BR29" s="9">
        <f>'Tableau groupe'!Q26</f>
        <v>0</v>
      </c>
      <c r="BS29" s="9">
        <f t="shared" ref="BS29" si="300">BQ29+BR29</f>
        <v>0</v>
      </c>
      <c r="BU29" s="9">
        <f>'Tableau groupe'!T26</f>
        <v>0</v>
      </c>
      <c r="BV29" s="9">
        <f>'Tableau groupe'!U26</f>
        <v>0</v>
      </c>
      <c r="BW29" s="9">
        <f t="shared" ref="BW29" si="301">BU29+BV29</f>
        <v>0</v>
      </c>
    </row>
    <row r="30" spans="1:75" s="9" customFormat="1" ht="17.100000000000001" customHeight="1">
      <c r="A30" s="213" t="str">
        <f>'Tableau groupe'!B27</f>
        <v>C12.1</v>
      </c>
      <c r="B30" s="214" t="str">
        <f>'Tableau groupe'!C27</f>
        <v>Signaler les anomalies.</v>
      </c>
      <c r="C30" s="198" t="s">
        <v>35</v>
      </c>
      <c r="D30" s="59" t="str">
        <f t="shared" ref="D30" si="302">AZ30</f>
        <v/>
      </c>
      <c r="E30" s="59" t="str">
        <f t="shared" ref="E30" si="303">BA30</f>
        <v/>
      </c>
      <c r="F30" s="59" t="str">
        <f t="shared" ref="F30" si="304">BB30</f>
        <v/>
      </c>
      <c r="G30" s="59" t="str">
        <f t="shared" ref="G30" si="305">BC30</f>
        <v>X</v>
      </c>
      <c r="H30" s="59" t="str">
        <f t="shared" ref="H30" si="306">(IF(BG30&gt;0,IF(BF30&gt;BE30,BF30,BE30),"------"))</f>
        <v>------</v>
      </c>
      <c r="I30" s="59">
        <f>'Tableau groupe'!AC27</f>
        <v>4</v>
      </c>
      <c r="J30" s="61"/>
      <c r="K30" s="213" t="str">
        <f t="shared" ref="K30" si="307">A30</f>
        <v>C12.1</v>
      </c>
      <c r="L30" s="80" t="str">
        <f t="shared" ref="L30" si="308">B30</f>
        <v>Signaler les anomalies.</v>
      </c>
      <c r="M30" s="206" t="str">
        <f t="shared" si="224"/>
        <v>Les anomalies sont signalées.</v>
      </c>
      <c r="N30" s="59" t="str">
        <f t="shared" ref="N30" si="309">D30</f>
        <v/>
      </c>
      <c r="O30" s="59" t="str">
        <f t="shared" ref="O30" si="310">E30</f>
        <v/>
      </c>
      <c r="P30" s="59" t="str">
        <f t="shared" ref="P30" si="311">F30</f>
        <v/>
      </c>
      <c r="Q30" s="59" t="str">
        <f t="shared" ref="Q30" si="312">G30</f>
        <v>X</v>
      </c>
      <c r="R30" s="59" t="str">
        <f t="shared" ref="R30" si="313">(IF(BK30&gt;0,IF(BJ30&gt;BI30,BJ30,BI30),"------"))</f>
        <v>------</v>
      </c>
      <c r="S30" s="59">
        <f t="shared" ref="S30" si="314">I30</f>
        <v>4</v>
      </c>
      <c r="T30" s="61"/>
      <c r="U30" s="213" t="str">
        <f t="shared" ref="U30" si="315">K30</f>
        <v>C12.1</v>
      </c>
      <c r="V30" s="80" t="str">
        <f t="shared" ref="V30" si="316">L30</f>
        <v>Signaler les anomalies.</v>
      </c>
      <c r="W30" s="206" t="str">
        <f t="shared" si="232"/>
        <v>Les anomalies sont signalées.</v>
      </c>
      <c r="X30" s="59" t="str">
        <f t="shared" ref="X30" si="317">N30</f>
        <v/>
      </c>
      <c r="Y30" s="59" t="str">
        <f t="shared" ref="Y30" si="318">O30</f>
        <v/>
      </c>
      <c r="Z30" s="59" t="str">
        <f t="shared" ref="Z30" si="319">P30</f>
        <v/>
      </c>
      <c r="AA30" s="59" t="str">
        <f t="shared" ref="AA30" si="320">Q30</f>
        <v>X</v>
      </c>
      <c r="AB30" s="59" t="str">
        <f t="shared" ref="AB30" si="321">(IF(BO30&gt;0,IF(BN30&gt;BM30,BN30,BM30),"------"))</f>
        <v>------</v>
      </c>
      <c r="AC30" s="59">
        <f t="shared" ref="AC30" si="322">I30</f>
        <v>4</v>
      </c>
      <c r="AD30" s="61"/>
      <c r="AE30" s="213" t="str">
        <f t="shared" ref="AE30" si="323">U30</f>
        <v>C12.1</v>
      </c>
      <c r="AF30" s="80" t="str">
        <f t="shared" ref="AF30" si="324">V30</f>
        <v>Signaler les anomalies.</v>
      </c>
      <c r="AG30" s="206" t="str">
        <f t="shared" si="240"/>
        <v>Les anomalies sont signalées.</v>
      </c>
      <c r="AH30" s="59" t="str">
        <f t="shared" ref="AH30" si="325">X30</f>
        <v/>
      </c>
      <c r="AI30" s="59" t="str">
        <f t="shared" ref="AI30" si="326">Y30</f>
        <v/>
      </c>
      <c r="AJ30" s="59" t="str">
        <f t="shared" ref="AJ30" si="327">Z30</f>
        <v/>
      </c>
      <c r="AK30" s="59" t="str">
        <f t="shared" ref="AK30" si="328">AA30</f>
        <v>X</v>
      </c>
      <c r="AL30" s="59" t="str">
        <f t="shared" ref="AL30" si="329">(IF(BS30&gt;0,IF(BR30&gt;BQ30,BR30,BQ30),"------"))</f>
        <v>------</v>
      </c>
      <c r="AM30" s="59">
        <f t="shared" ref="AM30" si="330">I30</f>
        <v>4</v>
      </c>
      <c r="AN30" s="61"/>
      <c r="AO30" s="213" t="str">
        <f t="shared" ref="AO30" si="331">AE30</f>
        <v>C12.1</v>
      </c>
      <c r="AP30" s="80" t="str">
        <f t="shared" ref="AP30" si="332">AF30</f>
        <v>Signaler les anomalies.</v>
      </c>
      <c r="AQ30" s="206" t="str">
        <f t="shared" si="248"/>
        <v>Les anomalies sont signalées.</v>
      </c>
      <c r="AR30" s="59" t="str">
        <f t="shared" ref="AR30" si="333">AH30</f>
        <v/>
      </c>
      <c r="AS30" s="59" t="str">
        <f t="shared" ref="AS30" si="334">AI30</f>
        <v/>
      </c>
      <c r="AT30" s="59" t="str">
        <f t="shared" ref="AT30" si="335">AJ30</f>
        <v/>
      </c>
      <c r="AU30" s="59" t="str">
        <f t="shared" ref="AU30" si="336">AK30</f>
        <v>X</v>
      </c>
      <c r="AV30" s="59" t="str">
        <f t="shared" ref="AV30" si="337">(IF(BW30&gt;0,IF(BV30&gt;BU30,BV30,BU30),"------"))</f>
        <v>------</v>
      </c>
      <c r="AW30" s="59">
        <f t="shared" ref="AW30" si="338">I30</f>
        <v>4</v>
      </c>
      <c r="AX30" s="61"/>
      <c r="AZ30" s="47" t="str">
        <f>'Tableau groupe'!Y27</f>
        <v/>
      </c>
      <c r="BA30" s="47" t="str">
        <f>'Tableau groupe'!Z27</f>
        <v/>
      </c>
      <c r="BB30" s="47" t="str">
        <f>'Tableau groupe'!AA27</f>
        <v/>
      </c>
      <c r="BC30" s="47" t="str">
        <f>'Tableau groupe'!AB27</f>
        <v>X</v>
      </c>
      <c r="BD30" s="63"/>
      <c r="BE30" s="9">
        <f>'Tableau groupe'!D27</f>
        <v>0</v>
      </c>
      <c r="BF30" s="9">
        <f>'Tableau groupe'!E27</f>
        <v>0</v>
      </c>
      <c r="BG30" s="9">
        <f t="shared" ref="BG30" si="339">BE30+BF30</f>
        <v>0</v>
      </c>
      <c r="BI30" s="9">
        <f>'Tableau groupe'!H27</f>
        <v>0</v>
      </c>
      <c r="BJ30" s="9">
        <f>'Tableau groupe'!I27</f>
        <v>0</v>
      </c>
      <c r="BK30" s="9">
        <f t="shared" ref="BK30" si="340">BI30+BJ30</f>
        <v>0</v>
      </c>
      <c r="BM30" s="9">
        <f>'Tableau groupe'!L27</f>
        <v>0</v>
      </c>
      <c r="BN30" s="9">
        <f>'Tableau groupe'!M27</f>
        <v>0</v>
      </c>
      <c r="BO30" s="9">
        <f t="shared" ref="BO30" si="341">BM30+BN30</f>
        <v>0</v>
      </c>
      <c r="BQ30" s="9">
        <f>'Tableau groupe'!P27</f>
        <v>0</v>
      </c>
      <c r="BR30" s="9">
        <f>'Tableau groupe'!Q27</f>
        <v>0</v>
      </c>
      <c r="BS30" s="9">
        <f t="shared" ref="BS30" si="342">BQ30+BR30</f>
        <v>0</v>
      </c>
      <c r="BU30" s="9">
        <f>'Tableau groupe'!T27</f>
        <v>0</v>
      </c>
      <c r="BV30" s="9">
        <f>'Tableau groupe'!U27</f>
        <v>0</v>
      </c>
      <c r="BW30" s="9">
        <f t="shared" ref="BW30" si="343">BU30+BV30</f>
        <v>0</v>
      </c>
    </row>
    <row r="31" spans="1:75" s="30" customFormat="1" ht="17.100000000000001" customHeight="1">
      <c r="A31" s="152" t="str">
        <f>'Tableau groupe'!B28</f>
        <v>Tâche T1.2 – Remplacer les sous-ensembles, les éléments, les produits.  Ajuster les niveaux.</v>
      </c>
      <c r="B31" s="153"/>
      <c r="C31" s="185"/>
      <c r="D31" s="154"/>
      <c r="E31" s="154"/>
      <c r="F31" s="154"/>
      <c r="G31" s="154"/>
      <c r="H31" s="156"/>
      <c r="I31" s="154"/>
      <c r="J31" s="155"/>
      <c r="K31" s="152" t="str">
        <f t="shared" ref="K31:K56" si="344">A31</f>
        <v>Tâche T1.2 – Remplacer les sous-ensembles, les éléments, les produits.  Ajuster les niveaux.</v>
      </c>
      <c r="L31" s="153"/>
      <c r="M31" s="185"/>
      <c r="N31" s="154"/>
      <c r="O31" s="154"/>
      <c r="P31" s="154"/>
      <c r="Q31" s="154"/>
      <c r="R31" s="156"/>
      <c r="S31" s="154"/>
      <c r="T31" s="155"/>
      <c r="U31" s="152" t="str">
        <f t="shared" ref="U31:U56" si="345">K31</f>
        <v>Tâche T1.2 – Remplacer les sous-ensembles, les éléments, les produits.  Ajuster les niveaux.</v>
      </c>
      <c r="V31" s="153"/>
      <c r="W31" s="185"/>
      <c r="X31" s="154"/>
      <c r="Y31" s="154"/>
      <c r="Z31" s="154"/>
      <c r="AA31" s="154"/>
      <c r="AB31" s="156"/>
      <c r="AC31" s="154"/>
      <c r="AD31" s="155"/>
      <c r="AE31" s="152" t="str">
        <f t="shared" ref="AE31:AE56" si="346">U31</f>
        <v>Tâche T1.2 – Remplacer les sous-ensembles, les éléments, les produits.  Ajuster les niveaux.</v>
      </c>
      <c r="AF31" s="153"/>
      <c r="AG31" s="185"/>
      <c r="AH31" s="154"/>
      <c r="AI31" s="154"/>
      <c r="AJ31" s="154"/>
      <c r="AK31" s="154"/>
      <c r="AL31" s="156"/>
      <c r="AM31" s="154"/>
      <c r="AN31" s="155"/>
      <c r="AO31" s="152" t="str">
        <f t="shared" ref="AO31:AO56" si="347">AE31</f>
        <v>Tâche T1.2 – Remplacer les sous-ensembles, les éléments, les produits.  Ajuster les niveaux.</v>
      </c>
      <c r="AP31" s="153"/>
      <c r="AQ31" s="185"/>
      <c r="AR31" s="154"/>
      <c r="AS31" s="154"/>
      <c r="AT31" s="154"/>
      <c r="AU31" s="154"/>
      <c r="AV31" s="156"/>
      <c r="AW31" s="154"/>
      <c r="AX31" s="155"/>
      <c r="AZ31" s="47"/>
      <c r="BA31" s="47"/>
      <c r="BB31" s="47"/>
      <c r="BC31" s="47"/>
      <c r="BD31" s="14"/>
      <c r="BE31" s="9"/>
      <c r="BF31" s="9"/>
      <c r="BG31" s="9"/>
      <c r="BI31" s="9"/>
      <c r="BJ31" s="9"/>
      <c r="BK31" s="9"/>
      <c r="BM31" s="9"/>
      <c r="BN31" s="9"/>
      <c r="BO31" s="9"/>
      <c r="BQ31" s="9"/>
      <c r="BR31" s="9"/>
      <c r="BU31" s="9"/>
      <c r="BV31" s="9"/>
    </row>
    <row r="32" spans="1:75" s="9" customFormat="1" ht="15.95" customHeight="1">
      <c r="A32" s="213" t="str">
        <f>'Tableau groupe'!B29</f>
        <v>C31.1</v>
      </c>
      <c r="B32" s="214" t="str">
        <f>'Tableau groupe'!C29</f>
        <v>Remplacer le liquide de refroidissement.</v>
      </c>
      <c r="C32" s="197" t="s">
        <v>38</v>
      </c>
      <c r="D32" s="59" t="str">
        <f t="shared" ref="D32" si="348">AZ32</f>
        <v/>
      </c>
      <c r="E32" s="59" t="str">
        <f t="shared" ref="E32" si="349">BA32</f>
        <v/>
      </c>
      <c r="F32" s="59" t="str">
        <f t="shared" ref="F32" si="350">BB32</f>
        <v/>
      </c>
      <c r="G32" s="59" t="str">
        <f t="shared" ref="G32" si="351">BC32</f>
        <v>X</v>
      </c>
      <c r="H32" s="59" t="str">
        <f t="shared" ref="H32" si="352">(IF(BG32&gt;0,IF(BF32&gt;BE32,BF32,BE32),"------"))</f>
        <v>------</v>
      </c>
      <c r="I32" s="59">
        <f>'Tableau groupe'!AC29</f>
        <v>4</v>
      </c>
      <c r="J32" s="61"/>
      <c r="K32" s="213" t="str">
        <f t="shared" ref="K32" si="353">A32</f>
        <v>C31.1</v>
      </c>
      <c r="L32" s="80" t="str">
        <f t="shared" ref="L32" si="354">B32</f>
        <v>Remplacer le liquide de refroidissement.</v>
      </c>
      <c r="M32" s="197" t="str">
        <f t="shared" ref="M32:M33" si="355">C32</f>
        <v>La vidange est réalisée</v>
      </c>
      <c r="N32" s="59" t="str">
        <f t="shared" ref="N32" si="356">D32</f>
        <v/>
      </c>
      <c r="O32" s="59" t="str">
        <f t="shared" ref="O32" si="357">E32</f>
        <v/>
      </c>
      <c r="P32" s="59" t="str">
        <f t="shared" ref="P32" si="358">F32</f>
        <v/>
      </c>
      <c r="Q32" s="59" t="str">
        <f t="shared" ref="Q32" si="359">G32</f>
        <v>X</v>
      </c>
      <c r="R32" s="59" t="str">
        <f t="shared" ref="R32" si="360">(IF(BK32&gt;0,IF(BJ32&gt;BI32,BJ32,BI32),"------"))</f>
        <v>------</v>
      </c>
      <c r="S32" s="59">
        <f t="shared" ref="S32" si="361">I32</f>
        <v>4</v>
      </c>
      <c r="T32" s="61"/>
      <c r="U32" s="213" t="str">
        <f t="shared" ref="U32" si="362">K32</f>
        <v>C31.1</v>
      </c>
      <c r="V32" s="80" t="str">
        <f t="shared" ref="V32:W33" si="363">L32</f>
        <v>Remplacer le liquide de refroidissement.</v>
      </c>
      <c r="W32" s="197" t="str">
        <f t="shared" si="363"/>
        <v>La vidange est réalisée</v>
      </c>
      <c r="X32" s="59" t="str">
        <f t="shared" ref="X32" si="364">N32</f>
        <v/>
      </c>
      <c r="Y32" s="59" t="str">
        <f t="shared" ref="Y32" si="365">O32</f>
        <v/>
      </c>
      <c r="Z32" s="59" t="str">
        <f t="shared" ref="Z32" si="366">P32</f>
        <v/>
      </c>
      <c r="AA32" s="59" t="str">
        <f t="shared" ref="AA32" si="367">Q32</f>
        <v>X</v>
      </c>
      <c r="AB32" s="59" t="str">
        <f t="shared" ref="AB32" si="368">(IF(BO32&gt;0,IF(BN32&gt;BM32,BN32,BM32),"------"))</f>
        <v>------</v>
      </c>
      <c r="AC32" s="59">
        <f t="shared" ref="AC32" si="369">I32</f>
        <v>4</v>
      </c>
      <c r="AD32" s="61"/>
      <c r="AE32" s="213" t="str">
        <f t="shared" ref="AE32" si="370">U32</f>
        <v>C31.1</v>
      </c>
      <c r="AF32" s="80" t="str">
        <f t="shared" ref="AF32:AG33" si="371">V32</f>
        <v>Remplacer le liquide de refroidissement.</v>
      </c>
      <c r="AG32" s="197" t="str">
        <f t="shared" si="371"/>
        <v>La vidange est réalisée</v>
      </c>
      <c r="AH32" s="59" t="str">
        <f t="shared" ref="AH32" si="372">X32</f>
        <v/>
      </c>
      <c r="AI32" s="59" t="str">
        <f t="shared" ref="AI32" si="373">Y32</f>
        <v/>
      </c>
      <c r="AJ32" s="59" t="str">
        <f t="shared" ref="AJ32" si="374">Z32</f>
        <v/>
      </c>
      <c r="AK32" s="59" t="str">
        <f t="shared" ref="AK32" si="375">AA32</f>
        <v>X</v>
      </c>
      <c r="AL32" s="59" t="str">
        <f t="shared" ref="AL32" si="376">(IF(BS32&gt;0,IF(BR32&gt;BQ32,BR32,BQ32),"------"))</f>
        <v>------</v>
      </c>
      <c r="AM32" s="59">
        <f t="shared" ref="AM32" si="377">I32</f>
        <v>4</v>
      </c>
      <c r="AN32" s="61"/>
      <c r="AO32" s="213" t="str">
        <f t="shared" ref="AO32" si="378">AE32</f>
        <v>C31.1</v>
      </c>
      <c r="AP32" s="80" t="str">
        <f t="shared" ref="AP32:AQ33" si="379">AF32</f>
        <v>Remplacer le liquide de refroidissement.</v>
      </c>
      <c r="AQ32" s="197" t="str">
        <f t="shared" si="379"/>
        <v>La vidange est réalisée</v>
      </c>
      <c r="AR32" s="59" t="str">
        <f t="shared" ref="AR32" si="380">AH32</f>
        <v/>
      </c>
      <c r="AS32" s="59" t="str">
        <f t="shared" ref="AS32" si="381">AI32</f>
        <v/>
      </c>
      <c r="AT32" s="59" t="str">
        <f t="shared" ref="AT32" si="382">AJ32</f>
        <v/>
      </c>
      <c r="AU32" s="59" t="str">
        <f t="shared" ref="AU32" si="383">AK32</f>
        <v>X</v>
      </c>
      <c r="AV32" s="59" t="str">
        <f t="shared" ref="AV32" si="384">(IF(BW32&gt;0,IF(BV32&gt;BU32,BV32,BU32),"------"))</f>
        <v>------</v>
      </c>
      <c r="AW32" s="59">
        <f t="shared" ref="AW32" si="385">I32</f>
        <v>4</v>
      </c>
      <c r="AX32" s="61"/>
      <c r="AZ32" s="47" t="str">
        <f>'Tableau groupe'!Y29</f>
        <v/>
      </c>
      <c r="BA32" s="47" t="str">
        <f>'Tableau groupe'!Z29</f>
        <v/>
      </c>
      <c r="BB32" s="47" t="str">
        <f>'Tableau groupe'!AA29</f>
        <v/>
      </c>
      <c r="BC32" s="47" t="str">
        <f>'Tableau groupe'!AB29</f>
        <v>X</v>
      </c>
      <c r="BD32" s="63"/>
      <c r="BE32" s="9">
        <f>'Tableau groupe'!D29</f>
        <v>0</v>
      </c>
      <c r="BF32" s="9">
        <f>'Tableau groupe'!E29</f>
        <v>0</v>
      </c>
      <c r="BG32" s="9">
        <f t="shared" ref="BG32" si="386">BE32+BF32</f>
        <v>0</v>
      </c>
      <c r="BI32" s="9">
        <f>'Tableau groupe'!H29</f>
        <v>0</v>
      </c>
      <c r="BJ32" s="9">
        <f>'Tableau groupe'!I29</f>
        <v>0</v>
      </c>
      <c r="BK32" s="9">
        <f t="shared" ref="BK32" si="387">BI32+BJ32</f>
        <v>0</v>
      </c>
      <c r="BM32" s="9">
        <f>'Tableau groupe'!L29</f>
        <v>0</v>
      </c>
      <c r="BN32" s="9">
        <f>'Tableau groupe'!M29</f>
        <v>0</v>
      </c>
      <c r="BO32" s="9">
        <f t="shared" ref="BO32" si="388">BM32+BN32</f>
        <v>0</v>
      </c>
      <c r="BQ32" s="9">
        <f>'Tableau groupe'!P29</f>
        <v>0</v>
      </c>
      <c r="BR32" s="9">
        <f>'Tableau groupe'!Q29</f>
        <v>0</v>
      </c>
      <c r="BS32" s="9">
        <f t="shared" ref="BS32" si="389">BQ32+BR32</f>
        <v>0</v>
      </c>
      <c r="BU32" s="9">
        <f>'Tableau groupe'!T29</f>
        <v>0</v>
      </c>
      <c r="BV32" s="9">
        <f>'Tableau groupe'!U29</f>
        <v>0</v>
      </c>
      <c r="BW32" s="9">
        <f t="shared" ref="BW32" si="390">BU32+BV32</f>
        <v>0</v>
      </c>
    </row>
    <row r="33" spans="1:76" s="9" customFormat="1" ht="15.95" customHeight="1">
      <c r="A33" s="213" t="str">
        <f>'Tableau groupe'!B30</f>
        <v>C31.1</v>
      </c>
      <c r="B33" s="214" t="str">
        <f>'Tableau groupe'!C30</f>
        <v>Remplacer l’huile d’une fourche.</v>
      </c>
      <c r="C33" s="244" t="s">
        <v>29</v>
      </c>
      <c r="D33" s="59" t="str">
        <f t="shared" ref="D33" si="391">AZ33</f>
        <v/>
      </c>
      <c r="E33" s="59" t="str">
        <f t="shared" ref="E33" si="392">BA33</f>
        <v/>
      </c>
      <c r="F33" s="59" t="str">
        <f t="shared" ref="F33" si="393">BB33</f>
        <v/>
      </c>
      <c r="G33" s="59" t="str">
        <f t="shared" ref="G33" si="394">BC33</f>
        <v>X</v>
      </c>
      <c r="H33" s="59" t="str">
        <f t="shared" ref="H33" si="395">(IF(BG33&gt;0,IF(BF33&gt;BE33,BF33,BE33),"------"))</f>
        <v>------</v>
      </c>
      <c r="I33" s="59">
        <f>'Tableau groupe'!AC30</f>
        <v>4</v>
      </c>
      <c r="J33" s="61"/>
      <c r="K33" s="213" t="str">
        <f t="shared" ref="K33" si="396">A33</f>
        <v>C31.1</v>
      </c>
      <c r="L33" s="80" t="str">
        <f t="shared" ref="L33" si="397">B33</f>
        <v>Remplacer l’huile d’une fourche.</v>
      </c>
      <c r="M33" s="244" t="str">
        <f t="shared" si="355"/>
        <v>correctement.</v>
      </c>
      <c r="N33" s="59" t="str">
        <f t="shared" ref="N33" si="398">D33</f>
        <v/>
      </c>
      <c r="O33" s="59" t="str">
        <f t="shared" ref="O33" si="399">E33</f>
        <v/>
      </c>
      <c r="P33" s="59" t="str">
        <f t="shared" ref="P33" si="400">F33</f>
        <v/>
      </c>
      <c r="Q33" s="59" t="str">
        <f t="shared" ref="Q33" si="401">G33</f>
        <v>X</v>
      </c>
      <c r="R33" s="59" t="str">
        <f t="shared" ref="R33" si="402">(IF(BK33&gt;0,IF(BJ33&gt;BI33,BJ33,BI33),"------"))</f>
        <v>------</v>
      </c>
      <c r="S33" s="59">
        <f t="shared" ref="S33" si="403">I33</f>
        <v>4</v>
      </c>
      <c r="T33" s="61"/>
      <c r="U33" s="213" t="str">
        <f t="shared" ref="U33" si="404">K33</f>
        <v>C31.1</v>
      </c>
      <c r="V33" s="80" t="str">
        <f t="shared" ref="V33" si="405">L33</f>
        <v>Remplacer l’huile d’une fourche.</v>
      </c>
      <c r="W33" s="244" t="str">
        <f t="shared" si="363"/>
        <v>correctement.</v>
      </c>
      <c r="X33" s="59" t="str">
        <f t="shared" ref="X33" si="406">N33</f>
        <v/>
      </c>
      <c r="Y33" s="59" t="str">
        <f t="shared" ref="Y33" si="407">O33</f>
        <v/>
      </c>
      <c r="Z33" s="59" t="str">
        <f t="shared" ref="Z33" si="408">P33</f>
        <v/>
      </c>
      <c r="AA33" s="59" t="str">
        <f t="shared" ref="AA33" si="409">Q33</f>
        <v>X</v>
      </c>
      <c r="AB33" s="59" t="str">
        <f t="shared" ref="AB33" si="410">(IF(BO33&gt;0,IF(BN33&gt;BM33,BN33,BM33),"------"))</f>
        <v>------</v>
      </c>
      <c r="AC33" s="59">
        <f t="shared" ref="AC33" si="411">I33</f>
        <v>4</v>
      </c>
      <c r="AD33" s="61"/>
      <c r="AE33" s="213" t="str">
        <f t="shared" ref="AE33" si="412">U33</f>
        <v>C31.1</v>
      </c>
      <c r="AF33" s="80" t="str">
        <f t="shared" ref="AF33" si="413">V33</f>
        <v>Remplacer l’huile d’une fourche.</v>
      </c>
      <c r="AG33" s="244" t="str">
        <f t="shared" si="371"/>
        <v>correctement.</v>
      </c>
      <c r="AH33" s="59" t="str">
        <f t="shared" ref="AH33" si="414">X33</f>
        <v/>
      </c>
      <c r="AI33" s="59" t="str">
        <f t="shared" ref="AI33" si="415">Y33</f>
        <v/>
      </c>
      <c r="AJ33" s="59" t="str">
        <f t="shared" ref="AJ33" si="416">Z33</f>
        <v/>
      </c>
      <c r="AK33" s="59" t="str">
        <f t="shared" ref="AK33" si="417">AA33</f>
        <v>X</v>
      </c>
      <c r="AL33" s="59" t="str">
        <f t="shared" ref="AL33" si="418">(IF(BS33&gt;0,IF(BR33&gt;BQ33,BR33,BQ33),"------"))</f>
        <v>------</v>
      </c>
      <c r="AM33" s="59">
        <f t="shared" ref="AM33" si="419">I33</f>
        <v>4</v>
      </c>
      <c r="AN33" s="61"/>
      <c r="AO33" s="213" t="str">
        <f t="shared" ref="AO33" si="420">AE33</f>
        <v>C31.1</v>
      </c>
      <c r="AP33" s="80" t="str">
        <f t="shared" ref="AP33" si="421">AF33</f>
        <v>Remplacer l’huile d’une fourche.</v>
      </c>
      <c r="AQ33" s="244" t="str">
        <f t="shared" si="379"/>
        <v>correctement.</v>
      </c>
      <c r="AR33" s="59" t="str">
        <f t="shared" ref="AR33" si="422">AH33</f>
        <v/>
      </c>
      <c r="AS33" s="59" t="str">
        <f t="shared" ref="AS33" si="423">AI33</f>
        <v/>
      </c>
      <c r="AT33" s="59" t="str">
        <f t="shared" ref="AT33" si="424">AJ33</f>
        <v/>
      </c>
      <c r="AU33" s="59" t="str">
        <f t="shared" ref="AU33" si="425">AK33</f>
        <v>X</v>
      </c>
      <c r="AV33" s="59" t="str">
        <f t="shared" ref="AV33" si="426">(IF(BW33&gt;0,IF(BV33&gt;BU33,BV33,BU33),"------"))</f>
        <v>------</v>
      </c>
      <c r="AW33" s="59">
        <f t="shared" ref="AW33" si="427">I33</f>
        <v>4</v>
      </c>
      <c r="AX33" s="61"/>
      <c r="AZ33" s="47" t="str">
        <f>'Tableau groupe'!Y30</f>
        <v/>
      </c>
      <c r="BA33" s="47" t="str">
        <f>'Tableau groupe'!Z30</f>
        <v/>
      </c>
      <c r="BB33" s="47" t="str">
        <f>'Tableau groupe'!AA30</f>
        <v/>
      </c>
      <c r="BC33" s="47" t="str">
        <f>'Tableau groupe'!AB30</f>
        <v>X</v>
      </c>
      <c r="BD33" s="63"/>
      <c r="BE33" s="9">
        <f>'Tableau groupe'!D30</f>
        <v>0</v>
      </c>
      <c r="BF33" s="9">
        <f>'Tableau groupe'!E30</f>
        <v>0</v>
      </c>
      <c r="BG33" s="9">
        <f t="shared" ref="BG33" si="428">BE33+BF33</f>
        <v>0</v>
      </c>
      <c r="BI33" s="9">
        <f>'Tableau groupe'!H30</f>
        <v>0</v>
      </c>
      <c r="BJ33" s="9">
        <f>'Tableau groupe'!I30</f>
        <v>0</v>
      </c>
      <c r="BK33" s="9">
        <f t="shared" ref="BK33" si="429">BI33+BJ33</f>
        <v>0</v>
      </c>
      <c r="BM33" s="9">
        <f>'Tableau groupe'!L30</f>
        <v>0</v>
      </c>
      <c r="BN33" s="9">
        <f>'Tableau groupe'!M30</f>
        <v>0</v>
      </c>
      <c r="BO33" s="9">
        <f t="shared" ref="BO33" si="430">BM33+BN33</f>
        <v>0</v>
      </c>
      <c r="BQ33" s="9">
        <f>'Tableau groupe'!P30</f>
        <v>0</v>
      </c>
      <c r="BR33" s="9">
        <f>'Tableau groupe'!Q30</f>
        <v>0</v>
      </c>
      <c r="BS33" s="9">
        <f t="shared" ref="BS33" si="431">BQ33+BR33</f>
        <v>0</v>
      </c>
      <c r="BU33" s="9">
        <f>'Tableau groupe'!T30</f>
        <v>0</v>
      </c>
      <c r="BV33" s="9">
        <f>'Tableau groupe'!U30</f>
        <v>0</v>
      </c>
      <c r="BW33" s="9">
        <f t="shared" ref="BW33" si="432">BU33+BV33</f>
        <v>0</v>
      </c>
    </row>
    <row r="34" spans="1:76" s="9" customFormat="1" ht="15.95" customHeight="1">
      <c r="A34" s="213" t="str">
        <f>'Tableau groupe'!B31</f>
        <v>C31.1</v>
      </c>
      <c r="B34" s="214" t="str">
        <f>'Tableau groupe'!C31</f>
        <v>Réaliser la purge du circuit de freinage.</v>
      </c>
      <c r="C34" s="212" t="s">
        <v>37</v>
      </c>
      <c r="D34" s="59" t="str">
        <f t="shared" ref="D34" si="433">AZ34</f>
        <v/>
      </c>
      <c r="E34" s="59" t="str">
        <f t="shared" ref="E34" si="434">BA34</f>
        <v/>
      </c>
      <c r="F34" s="59" t="str">
        <f t="shared" ref="F34" si="435">BB34</f>
        <v>X</v>
      </c>
      <c r="G34" s="59" t="str">
        <f t="shared" ref="G34" si="436">BC34</f>
        <v/>
      </c>
      <c r="H34" s="59" t="str">
        <f t="shared" ref="H34" si="437">(IF(BG34&gt;0,IF(BF34&gt;BE34,BF34,BE34),"------"))</f>
        <v>------</v>
      </c>
      <c r="I34" s="59">
        <f>'Tableau groupe'!AC31</f>
        <v>4</v>
      </c>
      <c r="J34" s="61"/>
      <c r="K34" s="213" t="str">
        <f t="shared" ref="K34" si="438">A34</f>
        <v>C31.1</v>
      </c>
      <c r="L34" s="80" t="str">
        <f t="shared" ref="L34" si="439">B34</f>
        <v>Réaliser la purge du circuit de freinage.</v>
      </c>
      <c r="M34" s="212" t="str">
        <f>C34</f>
        <v>La purge est correcte.</v>
      </c>
      <c r="N34" s="59" t="str">
        <f t="shared" ref="N34" si="440">D34</f>
        <v/>
      </c>
      <c r="O34" s="59" t="str">
        <f t="shared" ref="O34" si="441">E34</f>
        <v/>
      </c>
      <c r="P34" s="59" t="str">
        <f t="shared" ref="P34" si="442">F34</f>
        <v>X</v>
      </c>
      <c r="Q34" s="59" t="str">
        <f t="shared" ref="Q34" si="443">G34</f>
        <v/>
      </c>
      <c r="R34" s="59" t="str">
        <f t="shared" ref="R34" si="444">(IF(BK34&gt;0,IF(BJ34&gt;BI34,BJ34,BI34),"------"))</f>
        <v>------</v>
      </c>
      <c r="S34" s="59">
        <f t="shared" ref="S34" si="445">I34</f>
        <v>4</v>
      </c>
      <c r="T34" s="61"/>
      <c r="U34" s="213" t="str">
        <f t="shared" ref="U34" si="446">K34</f>
        <v>C31.1</v>
      </c>
      <c r="V34" s="80" t="str">
        <f t="shared" ref="V34" si="447">L34</f>
        <v>Réaliser la purge du circuit de freinage.</v>
      </c>
      <c r="W34" s="212" t="str">
        <f>M34</f>
        <v>La purge est correcte.</v>
      </c>
      <c r="X34" s="59" t="str">
        <f t="shared" ref="X34" si="448">N34</f>
        <v/>
      </c>
      <c r="Y34" s="59" t="str">
        <f t="shared" ref="Y34" si="449">O34</f>
        <v/>
      </c>
      <c r="Z34" s="59" t="str">
        <f t="shared" ref="Z34" si="450">P34</f>
        <v>X</v>
      </c>
      <c r="AA34" s="59" t="str">
        <f t="shared" ref="AA34" si="451">Q34</f>
        <v/>
      </c>
      <c r="AB34" s="59" t="str">
        <f t="shared" ref="AB34" si="452">(IF(BO34&gt;0,IF(BN34&gt;BM34,BN34,BM34),"------"))</f>
        <v>------</v>
      </c>
      <c r="AC34" s="59">
        <f t="shared" ref="AC34" si="453">I34</f>
        <v>4</v>
      </c>
      <c r="AD34" s="61"/>
      <c r="AE34" s="213" t="str">
        <f t="shared" ref="AE34" si="454">U34</f>
        <v>C31.1</v>
      </c>
      <c r="AF34" s="80" t="str">
        <f t="shared" ref="AF34" si="455">V34</f>
        <v>Réaliser la purge du circuit de freinage.</v>
      </c>
      <c r="AG34" s="212" t="str">
        <f>W34</f>
        <v>La purge est correcte.</v>
      </c>
      <c r="AH34" s="59" t="str">
        <f t="shared" ref="AH34" si="456">X34</f>
        <v/>
      </c>
      <c r="AI34" s="59" t="str">
        <f t="shared" ref="AI34" si="457">Y34</f>
        <v/>
      </c>
      <c r="AJ34" s="59" t="str">
        <f t="shared" ref="AJ34" si="458">Z34</f>
        <v>X</v>
      </c>
      <c r="AK34" s="59" t="str">
        <f t="shared" ref="AK34" si="459">AA34</f>
        <v/>
      </c>
      <c r="AL34" s="59" t="str">
        <f t="shared" ref="AL34" si="460">(IF(BS34&gt;0,IF(BR34&gt;BQ34,BR34,BQ34),"------"))</f>
        <v>------</v>
      </c>
      <c r="AM34" s="59">
        <f t="shared" ref="AM34" si="461">I34</f>
        <v>4</v>
      </c>
      <c r="AN34" s="61"/>
      <c r="AO34" s="213" t="str">
        <f t="shared" ref="AO34" si="462">AE34</f>
        <v>C31.1</v>
      </c>
      <c r="AP34" s="80" t="str">
        <f t="shared" ref="AP34" si="463">AF34</f>
        <v>Réaliser la purge du circuit de freinage.</v>
      </c>
      <c r="AQ34" s="212" t="str">
        <f>AG34</f>
        <v>La purge est correcte.</v>
      </c>
      <c r="AR34" s="59" t="str">
        <f t="shared" ref="AR34" si="464">AH34</f>
        <v/>
      </c>
      <c r="AS34" s="59" t="str">
        <f t="shared" ref="AS34" si="465">AI34</f>
        <v/>
      </c>
      <c r="AT34" s="59" t="str">
        <f t="shared" ref="AT34" si="466">AJ34</f>
        <v>X</v>
      </c>
      <c r="AU34" s="59" t="str">
        <f t="shared" ref="AU34" si="467">AK34</f>
        <v/>
      </c>
      <c r="AV34" s="59" t="str">
        <f t="shared" ref="AV34" si="468">(IF(BW34&gt;0,IF(BV34&gt;BU34,BV34,BU34),"------"))</f>
        <v>------</v>
      </c>
      <c r="AW34" s="59">
        <f t="shared" ref="AW34" si="469">I34</f>
        <v>4</v>
      </c>
      <c r="AX34" s="61"/>
      <c r="AZ34" s="47" t="str">
        <f>'Tableau groupe'!Y31</f>
        <v/>
      </c>
      <c r="BA34" s="47" t="str">
        <f>'Tableau groupe'!Z31</f>
        <v/>
      </c>
      <c r="BB34" s="47" t="str">
        <f>'Tableau groupe'!AA31</f>
        <v>X</v>
      </c>
      <c r="BC34" s="47" t="str">
        <f>'Tableau groupe'!AB31</f>
        <v/>
      </c>
      <c r="BD34" s="63"/>
      <c r="BE34" s="9">
        <f>'Tableau groupe'!D31</f>
        <v>0</v>
      </c>
      <c r="BF34" s="9">
        <f>'Tableau groupe'!E31</f>
        <v>0</v>
      </c>
      <c r="BG34" s="9">
        <f t="shared" ref="BG34" si="470">BE34+BF34</f>
        <v>0</v>
      </c>
      <c r="BI34" s="9">
        <f>'Tableau groupe'!H31</f>
        <v>0</v>
      </c>
      <c r="BJ34" s="9">
        <f>'Tableau groupe'!I31</f>
        <v>0</v>
      </c>
      <c r="BK34" s="9">
        <f t="shared" ref="BK34" si="471">BI34+BJ34</f>
        <v>0</v>
      </c>
      <c r="BM34" s="9">
        <f>'Tableau groupe'!L31</f>
        <v>0</v>
      </c>
      <c r="BN34" s="9">
        <f>'Tableau groupe'!M31</f>
        <v>0</v>
      </c>
      <c r="BO34" s="9">
        <f t="shared" ref="BO34" si="472">BM34+BN34</f>
        <v>0</v>
      </c>
      <c r="BQ34" s="9">
        <f>'Tableau groupe'!P31</f>
        <v>0</v>
      </c>
      <c r="BR34" s="9">
        <f>'Tableau groupe'!Q31</f>
        <v>0</v>
      </c>
      <c r="BS34" s="9">
        <f t="shared" ref="BS34" si="473">BQ34+BR34</f>
        <v>0</v>
      </c>
      <c r="BU34" s="9">
        <f>'Tableau groupe'!T31</f>
        <v>0</v>
      </c>
      <c r="BV34" s="9">
        <f>'Tableau groupe'!U31</f>
        <v>0</v>
      </c>
      <c r="BW34" s="9">
        <f t="shared" ref="BW34" si="474">BU34+BV34</f>
        <v>0</v>
      </c>
    </row>
    <row r="35" spans="1:76" s="9" customFormat="1" ht="17.100000000000001" customHeight="1">
      <c r="A35" s="211" t="str">
        <f>'Tableau groupe'!B32</f>
        <v>C31.1</v>
      </c>
      <c r="B35" s="210" t="str">
        <f>'Tableau groupe'!C32</f>
        <v>Remplacer un disque de frein.</v>
      </c>
      <c r="C35" s="186" t="s">
        <v>28</v>
      </c>
      <c r="D35" s="59" t="str">
        <f t="shared" ref="D35" si="475">AZ35</f>
        <v/>
      </c>
      <c r="E35" s="59" t="str">
        <f t="shared" ref="E35" si="476">BA35</f>
        <v/>
      </c>
      <c r="F35" s="59" t="str">
        <f t="shared" ref="F35" si="477">BB35</f>
        <v/>
      </c>
      <c r="G35" s="59" t="str">
        <f t="shared" ref="G35" si="478">BC35</f>
        <v>X</v>
      </c>
      <c r="H35" s="59" t="str">
        <f t="shared" ref="H35" si="479">(IF(BG35&gt;0,IF(BF35&gt;BE35,BF35,BE35),"------"))</f>
        <v>------</v>
      </c>
      <c r="I35" s="59">
        <f>'Tableau groupe'!AC32</f>
        <v>4</v>
      </c>
      <c r="J35" s="62"/>
      <c r="K35" s="211" t="str">
        <f t="shared" ref="K35" si="480">A35</f>
        <v>C31.1</v>
      </c>
      <c r="L35" s="80" t="str">
        <f t="shared" ref="L35" si="481">B35</f>
        <v>Remplacer un disque de frein.</v>
      </c>
      <c r="M35" s="197" t="str">
        <f t="shared" ref="M35" si="482">C35</f>
        <v>Les éléments sont remplacés</v>
      </c>
      <c r="N35" s="59" t="str">
        <f t="shared" ref="N35" si="483">D35</f>
        <v/>
      </c>
      <c r="O35" s="59" t="str">
        <f t="shared" ref="O35" si="484">E35</f>
        <v/>
      </c>
      <c r="P35" s="59" t="str">
        <f t="shared" ref="P35" si="485">F35</f>
        <v/>
      </c>
      <c r="Q35" s="59" t="str">
        <f t="shared" ref="Q35" si="486">G35</f>
        <v>X</v>
      </c>
      <c r="R35" s="59" t="str">
        <f t="shared" ref="R35" si="487">(IF(BK35&gt;0,IF(BJ35&gt;BI35,BJ35,BI35),"------"))</f>
        <v>------</v>
      </c>
      <c r="S35" s="59">
        <f t="shared" ref="S35" si="488">I35</f>
        <v>4</v>
      </c>
      <c r="T35" s="62"/>
      <c r="U35" s="211" t="str">
        <f t="shared" ref="U35" si="489">K35</f>
        <v>C31.1</v>
      </c>
      <c r="V35" s="80" t="str">
        <f t="shared" ref="V35:W35" si="490">L35</f>
        <v>Remplacer un disque de frein.</v>
      </c>
      <c r="W35" s="197" t="str">
        <f t="shared" si="490"/>
        <v>Les éléments sont remplacés</v>
      </c>
      <c r="X35" s="59" t="str">
        <f t="shared" ref="X35" si="491">N35</f>
        <v/>
      </c>
      <c r="Y35" s="59" t="str">
        <f t="shared" ref="Y35" si="492">O35</f>
        <v/>
      </c>
      <c r="Z35" s="59" t="str">
        <f t="shared" ref="Z35" si="493">P35</f>
        <v/>
      </c>
      <c r="AA35" s="59" t="str">
        <f t="shared" ref="AA35" si="494">Q35</f>
        <v>X</v>
      </c>
      <c r="AB35" s="59" t="str">
        <f t="shared" ref="AB35" si="495">(IF(BO35&gt;0,IF(BN35&gt;BM35,BN35,BM35),"------"))</f>
        <v>------</v>
      </c>
      <c r="AC35" s="59">
        <f t="shared" ref="AC35" si="496">I35</f>
        <v>4</v>
      </c>
      <c r="AD35" s="62"/>
      <c r="AE35" s="211" t="str">
        <f t="shared" ref="AE35" si="497">U35</f>
        <v>C31.1</v>
      </c>
      <c r="AF35" s="80" t="str">
        <f t="shared" ref="AF35:AG35" si="498">V35</f>
        <v>Remplacer un disque de frein.</v>
      </c>
      <c r="AG35" s="197" t="str">
        <f t="shared" si="498"/>
        <v>Les éléments sont remplacés</v>
      </c>
      <c r="AH35" s="59" t="str">
        <f t="shared" ref="AH35" si="499">X35</f>
        <v/>
      </c>
      <c r="AI35" s="59" t="str">
        <f t="shared" ref="AI35" si="500">Y35</f>
        <v/>
      </c>
      <c r="AJ35" s="59" t="str">
        <f t="shared" ref="AJ35" si="501">Z35</f>
        <v/>
      </c>
      <c r="AK35" s="59" t="str">
        <f t="shared" ref="AK35" si="502">AA35</f>
        <v>X</v>
      </c>
      <c r="AL35" s="59" t="str">
        <f t="shared" ref="AL35" si="503">(IF(BS35&gt;0,IF(BR35&gt;BQ35,BR35,BQ35),"------"))</f>
        <v>------</v>
      </c>
      <c r="AM35" s="59">
        <f t="shared" ref="AM35" si="504">I35</f>
        <v>4</v>
      </c>
      <c r="AN35" s="62"/>
      <c r="AO35" s="211" t="str">
        <f t="shared" ref="AO35" si="505">AE35</f>
        <v>C31.1</v>
      </c>
      <c r="AP35" s="80" t="str">
        <f t="shared" ref="AP35:AQ35" si="506">AF35</f>
        <v>Remplacer un disque de frein.</v>
      </c>
      <c r="AQ35" s="197" t="str">
        <f t="shared" si="506"/>
        <v>Les éléments sont remplacés</v>
      </c>
      <c r="AR35" s="59" t="str">
        <f t="shared" ref="AR35" si="507">AH35</f>
        <v/>
      </c>
      <c r="AS35" s="59" t="str">
        <f t="shared" ref="AS35" si="508">AI35</f>
        <v/>
      </c>
      <c r="AT35" s="59" t="str">
        <f t="shared" ref="AT35" si="509">AJ35</f>
        <v/>
      </c>
      <c r="AU35" s="59" t="str">
        <f t="shared" ref="AU35" si="510">AK35</f>
        <v>X</v>
      </c>
      <c r="AV35" s="59" t="str">
        <f t="shared" ref="AV35" si="511">(IF(BW35&gt;0,IF(BV35&gt;BU35,BV35,BU35),"------"))</f>
        <v>------</v>
      </c>
      <c r="AW35" s="59">
        <f t="shared" ref="AW35" si="512">I35</f>
        <v>4</v>
      </c>
      <c r="AX35" s="62"/>
      <c r="AZ35" s="47" t="str">
        <f>'Tableau groupe'!Y32</f>
        <v/>
      </c>
      <c r="BA35" s="47" t="str">
        <f>'Tableau groupe'!Z32</f>
        <v/>
      </c>
      <c r="BB35" s="47" t="str">
        <f>'Tableau groupe'!AA32</f>
        <v/>
      </c>
      <c r="BC35" s="47" t="str">
        <f>'Tableau groupe'!AB32</f>
        <v>X</v>
      </c>
      <c r="BD35" s="63"/>
      <c r="BE35" s="9">
        <f>'Tableau groupe'!D32</f>
        <v>0</v>
      </c>
      <c r="BF35" s="9">
        <f>'Tableau groupe'!E32</f>
        <v>0</v>
      </c>
      <c r="BG35" s="9">
        <f t="shared" ref="BG35" si="513">BE35+BF35</f>
        <v>0</v>
      </c>
      <c r="BI35" s="9">
        <f>'Tableau groupe'!H32</f>
        <v>0</v>
      </c>
      <c r="BJ35" s="9">
        <f>'Tableau groupe'!I32</f>
        <v>0</v>
      </c>
      <c r="BK35" s="9">
        <f t="shared" ref="BK35" si="514">BI35+BJ35</f>
        <v>0</v>
      </c>
      <c r="BM35" s="9">
        <f>'Tableau groupe'!L32</f>
        <v>0</v>
      </c>
      <c r="BN35" s="9">
        <f>'Tableau groupe'!M32</f>
        <v>0</v>
      </c>
      <c r="BO35" s="9">
        <f t="shared" ref="BO35" si="515">BM35+BN35</f>
        <v>0</v>
      </c>
      <c r="BQ35" s="9">
        <f>'Tableau groupe'!P32</f>
        <v>0</v>
      </c>
      <c r="BR35" s="9">
        <f>'Tableau groupe'!Q32</f>
        <v>0</v>
      </c>
      <c r="BS35" s="9">
        <f t="shared" ref="BS35" si="516">BQ35+BR35</f>
        <v>0</v>
      </c>
      <c r="BU35" s="9">
        <f>'Tableau groupe'!T32</f>
        <v>0</v>
      </c>
      <c r="BV35" s="9">
        <f>'Tableau groupe'!U32</f>
        <v>0</v>
      </c>
      <c r="BW35" s="9">
        <f t="shared" ref="BW35" si="517">BU35+BV35</f>
        <v>0</v>
      </c>
    </row>
    <row r="36" spans="1:76" s="9" customFormat="1" ht="17.100000000000001" customHeight="1">
      <c r="A36" s="213" t="str">
        <f>'Tableau groupe'!B33</f>
        <v>C31.1</v>
      </c>
      <c r="B36" s="214" t="str">
        <f>'Tableau groupe'!C33</f>
        <v>Remplacer des mâchoires de frein.</v>
      </c>
      <c r="C36" s="194" t="s">
        <v>29</v>
      </c>
      <c r="D36" s="59" t="str">
        <f t="shared" ref="D36" si="518">AZ36</f>
        <v/>
      </c>
      <c r="E36" s="59" t="str">
        <f t="shared" ref="E36" si="519">BA36</f>
        <v/>
      </c>
      <c r="F36" s="59" t="str">
        <f t="shared" ref="F36" si="520">BB36</f>
        <v/>
      </c>
      <c r="G36" s="59" t="str">
        <f t="shared" ref="G36" si="521">BC36</f>
        <v>X</v>
      </c>
      <c r="H36" s="59" t="str">
        <f t="shared" ref="H36" si="522">(IF(BG36&gt;0,IF(BF36&gt;BE36,BF36,BE36),"------"))</f>
        <v>------</v>
      </c>
      <c r="I36" s="59">
        <f>'Tableau groupe'!AC33</f>
        <v>4</v>
      </c>
      <c r="J36" s="62"/>
      <c r="K36" s="213" t="str">
        <f t="shared" ref="K36" si="523">A36</f>
        <v>C31.1</v>
      </c>
      <c r="L36" s="80" t="str">
        <f t="shared" ref="L36" si="524">B36</f>
        <v>Remplacer des mâchoires de frein.</v>
      </c>
      <c r="M36" s="187" t="str">
        <f t="shared" ref="M36" si="525">C36</f>
        <v>correctement.</v>
      </c>
      <c r="N36" s="59" t="str">
        <f t="shared" ref="N36" si="526">D36</f>
        <v/>
      </c>
      <c r="O36" s="59" t="str">
        <f t="shared" ref="O36" si="527">E36</f>
        <v/>
      </c>
      <c r="P36" s="59" t="str">
        <f t="shared" ref="P36" si="528">F36</f>
        <v/>
      </c>
      <c r="Q36" s="59" t="str">
        <f t="shared" ref="Q36" si="529">G36</f>
        <v>X</v>
      </c>
      <c r="R36" s="59" t="str">
        <f t="shared" ref="R36" si="530">(IF(BK36&gt;0,IF(BJ36&gt;BI36,BJ36,BI36),"------"))</f>
        <v>------</v>
      </c>
      <c r="S36" s="59">
        <f t="shared" ref="S36" si="531">I36</f>
        <v>4</v>
      </c>
      <c r="T36" s="62"/>
      <c r="U36" s="213" t="str">
        <f t="shared" ref="U36" si="532">K36</f>
        <v>C31.1</v>
      </c>
      <c r="V36" s="80" t="str">
        <f t="shared" ref="V36" si="533">L36</f>
        <v>Remplacer des mâchoires de frein.</v>
      </c>
      <c r="W36" s="187" t="str">
        <f t="shared" ref="W36" si="534">M36</f>
        <v>correctement.</v>
      </c>
      <c r="X36" s="59" t="str">
        <f t="shared" ref="X36" si="535">N36</f>
        <v/>
      </c>
      <c r="Y36" s="59" t="str">
        <f t="shared" ref="Y36" si="536">O36</f>
        <v/>
      </c>
      <c r="Z36" s="59" t="str">
        <f t="shared" ref="Z36" si="537">P36</f>
        <v/>
      </c>
      <c r="AA36" s="59" t="str">
        <f t="shared" ref="AA36" si="538">Q36</f>
        <v>X</v>
      </c>
      <c r="AB36" s="59" t="str">
        <f t="shared" ref="AB36" si="539">(IF(BO36&gt;0,IF(BN36&gt;BM36,BN36,BM36),"------"))</f>
        <v>------</v>
      </c>
      <c r="AC36" s="59">
        <f t="shared" ref="AC36" si="540">I36</f>
        <v>4</v>
      </c>
      <c r="AD36" s="62"/>
      <c r="AE36" s="213" t="str">
        <f t="shared" ref="AE36" si="541">U36</f>
        <v>C31.1</v>
      </c>
      <c r="AF36" s="80" t="str">
        <f t="shared" ref="AF36" si="542">V36</f>
        <v>Remplacer des mâchoires de frein.</v>
      </c>
      <c r="AG36" s="187" t="str">
        <f t="shared" ref="AG36" si="543">W36</f>
        <v>correctement.</v>
      </c>
      <c r="AH36" s="59" t="str">
        <f t="shared" ref="AH36" si="544">X36</f>
        <v/>
      </c>
      <c r="AI36" s="59" t="str">
        <f t="shared" ref="AI36" si="545">Y36</f>
        <v/>
      </c>
      <c r="AJ36" s="59" t="str">
        <f t="shared" ref="AJ36" si="546">Z36</f>
        <v/>
      </c>
      <c r="AK36" s="59" t="str">
        <f t="shared" ref="AK36" si="547">AA36</f>
        <v>X</v>
      </c>
      <c r="AL36" s="59" t="str">
        <f t="shared" ref="AL36" si="548">(IF(BS36&gt;0,IF(BR36&gt;BQ36,BR36,BQ36),"------"))</f>
        <v>------</v>
      </c>
      <c r="AM36" s="59">
        <f t="shared" ref="AM36" si="549">I36</f>
        <v>4</v>
      </c>
      <c r="AN36" s="62"/>
      <c r="AO36" s="213" t="str">
        <f t="shared" ref="AO36" si="550">AE36</f>
        <v>C31.1</v>
      </c>
      <c r="AP36" s="80" t="str">
        <f t="shared" ref="AP36" si="551">AF36</f>
        <v>Remplacer des mâchoires de frein.</v>
      </c>
      <c r="AQ36" s="187" t="str">
        <f t="shared" ref="AQ36" si="552">AG36</f>
        <v>correctement.</v>
      </c>
      <c r="AR36" s="59" t="str">
        <f t="shared" ref="AR36" si="553">AH36</f>
        <v/>
      </c>
      <c r="AS36" s="59" t="str">
        <f t="shared" ref="AS36" si="554">AI36</f>
        <v/>
      </c>
      <c r="AT36" s="59" t="str">
        <f t="shared" ref="AT36" si="555">AJ36</f>
        <v/>
      </c>
      <c r="AU36" s="59" t="str">
        <f t="shared" ref="AU36" si="556">AK36</f>
        <v>X</v>
      </c>
      <c r="AV36" s="59" t="str">
        <f t="shared" ref="AV36" si="557">(IF(BW36&gt;0,IF(BV36&gt;BU36,BV36,BU36),"------"))</f>
        <v>------</v>
      </c>
      <c r="AW36" s="59">
        <f t="shared" ref="AW36" si="558">I36</f>
        <v>4</v>
      </c>
      <c r="AX36" s="62"/>
      <c r="AZ36" s="47" t="str">
        <f>'Tableau groupe'!Y33</f>
        <v/>
      </c>
      <c r="BA36" s="47" t="str">
        <f>'Tableau groupe'!Z33</f>
        <v/>
      </c>
      <c r="BB36" s="47" t="str">
        <f>'Tableau groupe'!AA33</f>
        <v/>
      </c>
      <c r="BC36" s="47" t="str">
        <f>'Tableau groupe'!AB33</f>
        <v>X</v>
      </c>
      <c r="BD36" s="63"/>
      <c r="BE36" s="9">
        <f>'Tableau groupe'!D33</f>
        <v>0</v>
      </c>
      <c r="BF36" s="9">
        <f>'Tableau groupe'!E33</f>
        <v>0</v>
      </c>
      <c r="BG36" s="9">
        <f t="shared" ref="BG36" si="559">BE36+BF36</f>
        <v>0</v>
      </c>
      <c r="BI36" s="9">
        <f>'Tableau groupe'!H33</f>
        <v>0</v>
      </c>
      <c r="BJ36" s="9">
        <f>'Tableau groupe'!I33</f>
        <v>0</v>
      </c>
      <c r="BK36" s="9">
        <f t="shared" ref="BK36" si="560">BI36+BJ36</f>
        <v>0</v>
      </c>
      <c r="BM36" s="9">
        <f>'Tableau groupe'!L33</f>
        <v>0</v>
      </c>
      <c r="BN36" s="9">
        <f>'Tableau groupe'!M33</f>
        <v>0</v>
      </c>
      <c r="BO36" s="9">
        <f t="shared" ref="BO36" si="561">BM36+BN36</f>
        <v>0</v>
      </c>
      <c r="BQ36" s="9">
        <f>'Tableau groupe'!P33</f>
        <v>0</v>
      </c>
      <c r="BR36" s="9">
        <f>'Tableau groupe'!Q33</f>
        <v>0</v>
      </c>
      <c r="BS36" s="9">
        <f t="shared" ref="BS36" si="562">BQ36+BR36</f>
        <v>0</v>
      </c>
      <c r="BU36" s="9">
        <f>'Tableau groupe'!T33</f>
        <v>0</v>
      </c>
      <c r="BV36" s="9">
        <f>'Tableau groupe'!U33</f>
        <v>0</v>
      </c>
      <c r="BW36" s="9">
        <f t="shared" ref="BW36" si="563">BU36+BV36</f>
        <v>0</v>
      </c>
    </row>
    <row r="37" spans="1:76" s="9" customFormat="1" ht="17.100000000000001" customHeight="1">
      <c r="A37" s="213" t="str">
        <f>'Tableau groupe'!B34</f>
        <v>C31.1</v>
      </c>
      <c r="B37" s="214" t="str">
        <f>'Tableau groupe'!C34</f>
        <v>Remplacer le kit chaîne.</v>
      </c>
      <c r="C37" s="194"/>
      <c r="D37" s="59" t="str">
        <f t="shared" ref="D37" si="564">AZ37</f>
        <v/>
      </c>
      <c r="E37" s="59" t="str">
        <f t="shared" ref="E37" si="565">BA37</f>
        <v/>
      </c>
      <c r="F37" s="59" t="str">
        <f t="shared" ref="F37" si="566">BB37</f>
        <v>X</v>
      </c>
      <c r="G37" s="59" t="str">
        <f t="shared" ref="G37" si="567">BC37</f>
        <v/>
      </c>
      <c r="H37" s="59" t="str">
        <f t="shared" ref="H37" si="568">(IF(BG37&gt;0,IF(BF37&gt;BE37,BF37,BE37),"------"))</f>
        <v>------</v>
      </c>
      <c r="I37" s="59">
        <f>'Tableau groupe'!AC34</f>
        <v>3</v>
      </c>
      <c r="J37" s="62"/>
      <c r="K37" s="213" t="str">
        <f t="shared" ref="K37:K38" si="569">A37</f>
        <v>C31.1</v>
      </c>
      <c r="L37" s="80" t="str">
        <f t="shared" ref="L37" si="570">B37</f>
        <v>Remplacer le kit chaîne.</v>
      </c>
      <c r="M37" s="187"/>
      <c r="N37" s="59" t="str">
        <f t="shared" ref="N37" si="571">D37</f>
        <v/>
      </c>
      <c r="O37" s="59" t="str">
        <f t="shared" ref="O37" si="572">E37</f>
        <v/>
      </c>
      <c r="P37" s="59" t="str">
        <f t="shared" ref="P37" si="573">F37</f>
        <v>X</v>
      </c>
      <c r="Q37" s="59" t="str">
        <f t="shared" ref="Q37" si="574">G37</f>
        <v/>
      </c>
      <c r="R37" s="59" t="str">
        <f t="shared" ref="R37" si="575">(IF(BK37&gt;0,IF(BJ37&gt;BI37,BJ37,BI37),"------"))</f>
        <v>------</v>
      </c>
      <c r="S37" s="59">
        <f t="shared" ref="S37" si="576">I37</f>
        <v>3</v>
      </c>
      <c r="T37" s="62"/>
      <c r="U37" s="213" t="str">
        <f t="shared" ref="U37:U38" si="577">K37</f>
        <v>C31.1</v>
      </c>
      <c r="V37" s="80" t="str">
        <f t="shared" ref="V37" si="578">L37</f>
        <v>Remplacer le kit chaîne.</v>
      </c>
      <c r="W37" s="187"/>
      <c r="X37" s="59" t="str">
        <f t="shared" ref="X37" si="579">N37</f>
        <v/>
      </c>
      <c r="Y37" s="59" t="str">
        <f t="shared" ref="Y37" si="580">O37</f>
        <v/>
      </c>
      <c r="Z37" s="59" t="str">
        <f t="shared" ref="Z37" si="581">P37</f>
        <v>X</v>
      </c>
      <c r="AA37" s="59" t="str">
        <f t="shared" ref="AA37" si="582">Q37</f>
        <v/>
      </c>
      <c r="AB37" s="59" t="str">
        <f t="shared" ref="AB37" si="583">(IF(BO37&gt;0,IF(BN37&gt;BM37,BN37,BM37),"------"))</f>
        <v>------</v>
      </c>
      <c r="AC37" s="59">
        <f t="shared" ref="AC37" si="584">I37</f>
        <v>3</v>
      </c>
      <c r="AD37" s="62"/>
      <c r="AE37" s="213" t="str">
        <f t="shared" ref="AE37:AE38" si="585">U37</f>
        <v>C31.1</v>
      </c>
      <c r="AF37" s="80" t="str">
        <f t="shared" ref="AF37" si="586">V37</f>
        <v>Remplacer le kit chaîne.</v>
      </c>
      <c r="AG37" s="187"/>
      <c r="AH37" s="59" t="str">
        <f t="shared" ref="AH37" si="587">X37</f>
        <v/>
      </c>
      <c r="AI37" s="59" t="str">
        <f t="shared" ref="AI37" si="588">Y37</f>
        <v/>
      </c>
      <c r="AJ37" s="59" t="str">
        <f t="shared" ref="AJ37" si="589">Z37</f>
        <v>X</v>
      </c>
      <c r="AK37" s="59" t="str">
        <f t="shared" ref="AK37" si="590">AA37</f>
        <v/>
      </c>
      <c r="AL37" s="59" t="str">
        <f t="shared" ref="AL37" si="591">(IF(BS37&gt;0,IF(BR37&gt;BQ37,BR37,BQ37),"------"))</f>
        <v>------</v>
      </c>
      <c r="AM37" s="59">
        <f t="shared" ref="AM37" si="592">I37</f>
        <v>3</v>
      </c>
      <c r="AN37" s="62"/>
      <c r="AO37" s="213" t="str">
        <f t="shared" ref="AO37:AO38" si="593">AE37</f>
        <v>C31.1</v>
      </c>
      <c r="AP37" s="80" t="str">
        <f t="shared" ref="AP37" si="594">AF37</f>
        <v>Remplacer le kit chaîne.</v>
      </c>
      <c r="AQ37" s="187"/>
      <c r="AR37" s="59" t="str">
        <f t="shared" ref="AR37" si="595">AH37</f>
        <v/>
      </c>
      <c r="AS37" s="59" t="str">
        <f t="shared" ref="AS37" si="596">AI37</f>
        <v/>
      </c>
      <c r="AT37" s="59" t="str">
        <f t="shared" ref="AT37" si="597">AJ37</f>
        <v>X</v>
      </c>
      <c r="AU37" s="59" t="str">
        <f t="shared" ref="AU37" si="598">AK37</f>
        <v/>
      </c>
      <c r="AV37" s="59" t="str">
        <f t="shared" ref="AV37" si="599">(IF(BW37&gt;0,IF(BV37&gt;BU37,BV37,BU37),"------"))</f>
        <v>------</v>
      </c>
      <c r="AW37" s="59">
        <f t="shared" ref="AW37" si="600">I37</f>
        <v>3</v>
      </c>
      <c r="AX37" s="62"/>
      <c r="AZ37" s="47" t="str">
        <f>'Tableau groupe'!Y34</f>
        <v/>
      </c>
      <c r="BA37" s="47" t="str">
        <f>'Tableau groupe'!Z34</f>
        <v/>
      </c>
      <c r="BB37" s="47" t="str">
        <f>'Tableau groupe'!AA34</f>
        <v>X</v>
      </c>
      <c r="BC37" s="47" t="str">
        <f>'Tableau groupe'!AB34</f>
        <v/>
      </c>
      <c r="BD37" s="63"/>
      <c r="BE37" s="9">
        <f>'Tableau groupe'!D34</f>
        <v>0</v>
      </c>
      <c r="BF37" s="9">
        <f>'Tableau groupe'!E34</f>
        <v>0</v>
      </c>
      <c r="BG37" s="9">
        <f t="shared" ref="BG37:BG38" si="601">BE37+BF37</f>
        <v>0</v>
      </c>
      <c r="BI37" s="9">
        <f>'Tableau groupe'!H34</f>
        <v>0</v>
      </c>
      <c r="BJ37" s="9">
        <f>'Tableau groupe'!I34</f>
        <v>0</v>
      </c>
      <c r="BK37" s="9">
        <f t="shared" ref="BK37:BK38" si="602">BI37+BJ37</f>
        <v>0</v>
      </c>
      <c r="BM37" s="9">
        <f>'Tableau groupe'!L34</f>
        <v>0</v>
      </c>
      <c r="BN37" s="9">
        <f>'Tableau groupe'!M34</f>
        <v>0</v>
      </c>
      <c r="BO37" s="9">
        <f t="shared" ref="BO37:BO38" si="603">BM37+BN37</f>
        <v>0</v>
      </c>
      <c r="BQ37" s="9">
        <f>'Tableau groupe'!P34</f>
        <v>0</v>
      </c>
      <c r="BR37" s="9">
        <f>'Tableau groupe'!Q34</f>
        <v>0</v>
      </c>
      <c r="BS37" s="9">
        <f t="shared" ref="BS37" si="604">BQ37+BR37</f>
        <v>0</v>
      </c>
      <c r="BU37" s="9">
        <f>'Tableau groupe'!T34</f>
        <v>0</v>
      </c>
      <c r="BV37" s="9">
        <f>'Tableau groupe'!U34</f>
        <v>0</v>
      </c>
      <c r="BW37" s="9">
        <f t="shared" ref="BW37" si="605">BU37+BV37</f>
        <v>0</v>
      </c>
    </row>
    <row r="38" spans="1:76" s="89" customFormat="1" ht="17.100000000000001" customHeight="1">
      <c r="A38" s="152" t="str">
        <f>'Tableau groupe'!B35</f>
        <v>Tâche T1.3 – Effectuer la mise à jour des indicateurs de maintenance.</v>
      </c>
      <c r="B38" s="153"/>
      <c r="C38" s="185"/>
      <c r="D38" s="154"/>
      <c r="E38" s="154"/>
      <c r="F38" s="154"/>
      <c r="G38" s="154"/>
      <c r="H38" s="154"/>
      <c r="I38" s="154"/>
      <c r="J38" s="155"/>
      <c r="K38" s="152" t="str">
        <f t="shared" si="569"/>
        <v>Tâche T1.3 – Effectuer la mise à jour des indicateurs de maintenance.</v>
      </c>
      <c r="L38" s="153"/>
      <c r="M38" s="185"/>
      <c r="N38" s="154"/>
      <c r="O38" s="154"/>
      <c r="P38" s="154"/>
      <c r="Q38" s="154"/>
      <c r="R38" s="154"/>
      <c r="S38" s="154"/>
      <c r="T38" s="155"/>
      <c r="U38" s="152" t="str">
        <f t="shared" si="577"/>
        <v>Tâche T1.3 – Effectuer la mise à jour des indicateurs de maintenance.</v>
      </c>
      <c r="V38" s="153"/>
      <c r="W38" s="185"/>
      <c r="X38" s="154"/>
      <c r="Y38" s="154"/>
      <c r="Z38" s="154"/>
      <c r="AA38" s="154"/>
      <c r="AB38" s="154"/>
      <c r="AC38" s="154"/>
      <c r="AD38" s="155"/>
      <c r="AE38" s="152" t="str">
        <f t="shared" si="585"/>
        <v>Tâche T1.3 – Effectuer la mise à jour des indicateurs de maintenance.</v>
      </c>
      <c r="AF38" s="153"/>
      <c r="AG38" s="185"/>
      <c r="AH38" s="154"/>
      <c r="AI38" s="154"/>
      <c r="AJ38" s="154"/>
      <c r="AK38" s="154"/>
      <c r="AL38" s="154"/>
      <c r="AM38" s="154"/>
      <c r="AN38" s="155"/>
      <c r="AO38" s="152" t="str">
        <f t="shared" si="593"/>
        <v>Tâche T1.3 – Effectuer la mise à jour des indicateurs de maintenance.</v>
      </c>
      <c r="AP38" s="153"/>
      <c r="AQ38" s="185"/>
      <c r="AR38" s="154"/>
      <c r="AS38" s="154"/>
      <c r="AT38" s="154"/>
      <c r="AU38" s="154"/>
      <c r="AV38" s="154"/>
      <c r="AW38" s="154"/>
      <c r="AX38" s="155"/>
      <c r="AZ38" s="47"/>
      <c r="BA38" s="47"/>
      <c r="BB38" s="47"/>
      <c r="BC38" s="47"/>
      <c r="BD38" s="91"/>
      <c r="BE38" s="9">
        <f>'Tableau groupe'!D37</f>
        <v>0</v>
      </c>
      <c r="BF38" s="9">
        <f>'Tableau groupe'!E37</f>
        <v>0</v>
      </c>
      <c r="BG38" s="9">
        <f t="shared" si="601"/>
        <v>0</v>
      </c>
      <c r="BI38" s="9">
        <f>'Tableau groupe'!H37</f>
        <v>0</v>
      </c>
      <c r="BJ38" s="9">
        <f>'Tableau groupe'!I37</f>
        <v>0</v>
      </c>
      <c r="BK38" s="9">
        <f t="shared" si="602"/>
        <v>0</v>
      </c>
      <c r="BM38" s="9">
        <f>'Tableau groupe'!L37</f>
        <v>0</v>
      </c>
      <c r="BN38" s="9">
        <f>'Tableau groupe'!M37</f>
        <v>0</v>
      </c>
      <c r="BO38" s="9">
        <f t="shared" si="603"/>
        <v>0</v>
      </c>
      <c r="BQ38" s="9">
        <f>'Tableau groupe'!P37</f>
        <v>0</v>
      </c>
      <c r="BR38" s="9">
        <f>'Tableau groupe'!Q37</f>
        <v>0</v>
      </c>
      <c r="BU38" s="9">
        <f>'Tableau groupe'!T37</f>
        <v>0</v>
      </c>
      <c r="BV38" s="9">
        <f>'Tableau groupe'!U37</f>
        <v>0</v>
      </c>
    </row>
    <row r="39" spans="1:76" s="9" customFormat="1" ht="24" customHeight="1">
      <c r="A39" s="224" t="str">
        <f>'Tableau groupe'!B36</f>
        <v>C34.2</v>
      </c>
      <c r="B39" s="223" t="str">
        <f>'Tableau groupe'!C36</f>
        <v>Mettre à jour les indicateurs de maintenance.</v>
      </c>
      <c r="C39" s="266" t="s">
        <v>51</v>
      </c>
      <c r="D39" s="59" t="str">
        <f t="shared" ref="D39" si="606">AZ39</f>
        <v/>
      </c>
      <c r="E39" s="59" t="str">
        <f t="shared" ref="E39" si="607">BA39</f>
        <v/>
      </c>
      <c r="F39" s="59" t="str">
        <f t="shared" ref="F39" si="608">BB39</f>
        <v>X</v>
      </c>
      <c r="G39" s="59" t="str">
        <f t="shared" ref="G39" si="609">BC39</f>
        <v/>
      </c>
      <c r="H39" s="59" t="str">
        <f t="shared" ref="H39" si="610">(IF(BG39&gt;0,IF(BF39&gt;BE39,BF39,BE39),"------"))</f>
        <v>------</v>
      </c>
      <c r="I39" s="59">
        <f>'Tableau groupe'!AC36</f>
        <v>3</v>
      </c>
      <c r="J39" s="62"/>
      <c r="K39" s="224" t="str">
        <f t="shared" ref="K39" si="611">A39</f>
        <v>C34.2</v>
      </c>
      <c r="L39" s="80" t="str">
        <f t="shared" ref="L39" si="612">B39</f>
        <v>Mettre à jour les indicateurs de maintenance.</v>
      </c>
      <c r="M39" s="266" t="str">
        <f>$C$39</f>
        <v>Les indicateurs de maintenance sont remis à jour.</v>
      </c>
      <c r="N39" s="59" t="str">
        <f t="shared" ref="N39" si="613">D39</f>
        <v/>
      </c>
      <c r="O39" s="59" t="str">
        <f t="shared" ref="O39" si="614">E39</f>
        <v/>
      </c>
      <c r="P39" s="59" t="str">
        <f t="shared" ref="P39" si="615">F39</f>
        <v>X</v>
      </c>
      <c r="Q39" s="59" t="str">
        <f t="shared" ref="Q39" si="616">G39</f>
        <v/>
      </c>
      <c r="R39" s="59" t="str">
        <f t="shared" ref="R39" si="617">(IF(BK39&gt;0,IF(BJ39&gt;BI39,BJ39,BI39),"------"))</f>
        <v>------</v>
      </c>
      <c r="S39" s="59">
        <f t="shared" ref="S39" si="618">I39</f>
        <v>3</v>
      </c>
      <c r="T39" s="62"/>
      <c r="U39" s="224" t="str">
        <f t="shared" ref="U39" si="619">K39</f>
        <v>C34.2</v>
      </c>
      <c r="V39" s="80" t="str">
        <f t="shared" ref="V39" si="620">L39</f>
        <v>Mettre à jour les indicateurs de maintenance.</v>
      </c>
      <c r="W39" s="266" t="str">
        <f>$C$39</f>
        <v>Les indicateurs de maintenance sont remis à jour.</v>
      </c>
      <c r="X39" s="59" t="str">
        <f t="shared" ref="X39" si="621">N39</f>
        <v/>
      </c>
      <c r="Y39" s="59" t="str">
        <f t="shared" ref="Y39" si="622">O39</f>
        <v/>
      </c>
      <c r="Z39" s="59" t="str">
        <f t="shared" ref="Z39" si="623">P39</f>
        <v>X</v>
      </c>
      <c r="AA39" s="59" t="str">
        <f t="shared" ref="AA39" si="624">Q39</f>
        <v/>
      </c>
      <c r="AB39" s="59" t="str">
        <f t="shared" ref="AB39" si="625">(IF(BO39&gt;0,IF(BN39&gt;BM39,BN39,BM39),"------"))</f>
        <v>------</v>
      </c>
      <c r="AC39" s="59">
        <f t="shared" ref="AC39" si="626">I39</f>
        <v>3</v>
      </c>
      <c r="AD39" s="62"/>
      <c r="AE39" s="224" t="str">
        <f t="shared" ref="AE39" si="627">U39</f>
        <v>C34.2</v>
      </c>
      <c r="AF39" s="80" t="str">
        <f t="shared" ref="AF39" si="628">V39</f>
        <v>Mettre à jour les indicateurs de maintenance.</v>
      </c>
      <c r="AG39" s="266" t="str">
        <f>$C$39</f>
        <v>Les indicateurs de maintenance sont remis à jour.</v>
      </c>
      <c r="AH39" s="59" t="str">
        <f t="shared" ref="AH39" si="629">X39</f>
        <v/>
      </c>
      <c r="AI39" s="59" t="str">
        <f t="shared" ref="AI39" si="630">Y39</f>
        <v/>
      </c>
      <c r="AJ39" s="59" t="str">
        <f t="shared" ref="AJ39" si="631">Z39</f>
        <v>X</v>
      </c>
      <c r="AK39" s="59" t="str">
        <f t="shared" ref="AK39" si="632">AA39</f>
        <v/>
      </c>
      <c r="AL39" s="59" t="str">
        <f t="shared" ref="AL39" si="633">(IF(BS39&gt;0,IF(BR39&gt;BQ39,BR39,BQ39),"------"))</f>
        <v>------</v>
      </c>
      <c r="AM39" s="59">
        <f t="shared" ref="AM39" si="634">I39</f>
        <v>3</v>
      </c>
      <c r="AN39" s="62"/>
      <c r="AO39" s="224" t="str">
        <f t="shared" ref="AO39" si="635">AE39</f>
        <v>C34.2</v>
      </c>
      <c r="AP39" s="80" t="str">
        <f t="shared" ref="AP39" si="636">AF39</f>
        <v>Mettre à jour les indicateurs de maintenance.</v>
      </c>
      <c r="AQ39" s="266" t="str">
        <f>$C$39</f>
        <v>Les indicateurs de maintenance sont remis à jour.</v>
      </c>
      <c r="AR39" s="59" t="str">
        <f t="shared" ref="AR39" si="637">AH39</f>
        <v/>
      </c>
      <c r="AS39" s="59" t="str">
        <f t="shared" ref="AS39" si="638">AI39</f>
        <v/>
      </c>
      <c r="AT39" s="59" t="str">
        <f t="shared" ref="AT39" si="639">AJ39</f>
        <v>X</v>
      </c>
      <c r="AU39" s="59" t="str">
        <f t="shared" ref="AU39" si="640">AK39</f>
        <v/>
      </c>
      <c r="AV39" s="59" t="str">
        <f t="shared" ref="AV39" si="641">(IF(BW39&gt;0,IF(BV39&gt;BU39,BV39,BU39),"------"))</f>
        <v>------</v>
      </c>
      <c r="AW39" s="59">
        <f t="shared" ref="AW39" si="642">I39</f>
        <v>3</v>
      </c>
      <c r="AX39" s="62"/>
      <c r="AZ39" s="47" t="str">
        <f>'Tableau groupe'!Y36</f>
        <v/>
      </c>
      <c r="BA39" s="47" t="str">
        <f>'Tableau groupe'!Z36</f>
        <v/>
      </c>
      <c r="BB39" s="47" t="str">
        <f>'Tableau groupe'!AA36</f>
        <v>X</v>
      </c>
      <c r="BC39" s="47" t="str">
        <f>'Tableau groupe'!AB36</f>
        <v/>
      </c>
      <c r="BD39" s="63"/>
      <c r="BE39" s="9">
        <f>'Tableau groupe'!D36</f>
        <v>0</v>
      </c>
      <c r="BF39" s="9">
        <f>'Tableau groupe'!E36</f>
        <v>0</v>
      </c>
      <c r="BG39" s="9">
        <f t="shared" ref="BG39" si="643">BE39+BF39</f>
        <v>0</v>
      </c>
      <c r="BI39" s="9">
        <f>'Tableau groupe'!H36</f>
        <v>0</v>
      </c>
      <c r="BJ39" s="9">
        <f>'Tableau groupe'!I36</f>
        <v>0</v>
      </c>
      <c r="BK39" s="9">
        <f t="shared" ref="BK39" si="644">BI39+BJ39</f>
        <v>0</v>
      </c>
      <c r="BM39" s="9">
        <f>'Tableau groupe'!L36</f>
        <v>0</v>
      </c>
      <c r="BN39" s="9">
        <f>'Tableau groupe'!M36</f>
        <v>0</v>
      </c>
      <c r="BO39" s="9">
        <f t="shared" ref="BO39" si="645">BM39+BN39</f>
        <v>0</v>
      </c>
      <c r="BQ39" s="9">
        <f>'Tableau groupe'!P36</f>
        <v>0</v>
      </c>
      <c r="BR39" s="9">
        <f>'Tableau groupe'!Q36</f>
        <v>0</v>
      </c>
      <c r="BS39" s="9">
        <f t="shared" ref="BS39" si="646">BQ39+BR39</f>
        <v>0</v>
      </c>
      <c r="BU39" s="9">
        <f>'Tableau groupe'!T36</f>
        <v>0</v>
      </c>
      <c r="BV39" s="9">
        <f>'Tableau groupe'!U36</f>
        <v>0</v>
      </c>
      <c r="BW39" s="9">
        <f t="shared" ref="BW39" si="647">BU39+BV39</f>
        <v>0</v>
      </c>
    </row>
    <row r="40" spans="1:76" s="261" customFormat="1" ht="54.75" customHeight="1">
      <c r="A40" s="257"/>
      <c r="B40" s="258"/>
      <c r="C40" s="259"/>
      <c r="D40" s="257"/>
      <c r="E40" s="257"/>
      <c r="F40" s="257"/>
      <c r="G40" s="257"/>
      <c r="H40" s="257"/>
      <c r="I40" s="257" t="s">
        <v>39</v>
      </c>
      <c r="J40" s="260"/>
      <c r="K40" s="257"/>
      <c r="L40" s="258"/>
      <c r="M40" s="259"/>
      <c r="N40" s="257"/>
      <c r="O40" s="257"/>
      <c r="P40" s="257"/>
      <c r="Q40" s="257"/>
      <c r="R40" s="257"/>
      <c r="S40" s="257" t="str">
        <f>I40</f>
        <v>Suite ----&gt;</v>
      </c>
      <c r="T40" s="260"/>
      <c r="U40" s="257"/>
      <c r="V40" s="258"/>
      <c r="W40" s="259"/>
      <c r="X40" s="257"/>
      <c r="Y40" s="257"/>
      <c r="Z40" s="257"/>
      <c r="AA40" s="257"/>
      <c r="AB40" s="257"/>
      <c r="AC40" s="257" t="str">
        <f>S40</f>
        <v>Suite ----&gt;</v>
      </c>
      <c r="AD40" s="260"/>
      <c r="AE40" s="257"/>
      <c r="AF40" s="258"/>
      <c r="AG40" s="259"/>
      <c r="AH40" s="257"/>
      <c r="AI40" s="257"/>
      <c r="AJ40" s="257"/>
      <c r="AK40" s="257"/>
      <c r="AL40" s="257"/>
      <c r="AM40" s="257" t="str">
        <f>AC40</f>
        <v>Suite ----&gt;</v>
      </c>
      <c r="AN40" s="260"/>
      <c r="AO40" s="257"/>
      <c r="AP40" s="258"/>
      <c r="AQ40" s="259"/>
      <c r="AR40" s="257"/>
      <c r="AS40" s="257"/>
      <c r="AT40" s="257"/>
      <c r="AU40" s="257"/>
      <c r="AV40" s="257"/>
      <c r="AW40" s="257" t="str">
        <f>AM40</f>
        <v>Suite ----&gt;</v>
      </c>
      <c r="AX40" s="260"/>
      <c r="BE40" s="339" t="s">
        <v>12</v>
      </c>
      <c r="BF40" s="339"/>
      <c r="BG40" s="339"/>
      <c r="BH40" s="339"/>
      <c r="BI40" s="339" t="s">
        <v>13</v>
      </c>
      <c r="BJ40" s="339"/>
      <c r="BK40" s="339"/>
      <c r="BL40" s="339"/>
      <c r="BM40" s="339" t="s">
        <v>14</v>
      </c>
      <c r="BN40" s="339"/>
      <c r="BO40" s="339"/>
      <c r="BP40" s="339"/>
      <c r="BQ40" s="339" t="s">
        <v>15</v>
      </c>
      <c r="BR40" s="339"/>
      <c r="BS40" s="339"/>
      <c r="BT40" s="339"/>
      <c r="BU40" s="339" t="s">
        <v>16</v>
      </c>
      <c r="BV40" s="339"/>
      <c r="BW40" s="339"/>
      <c r="BX40" s="339"/>
    </row>
    <row r="41" spans="1:76" s="261" customFormat="1" ht="50.1" customHeight="1">
      <c r="A41" s="262"/>
      <c r="B41" s="263"/>
      <c r="C41" s="265" t="str">
        <f>D1</f>
        <v>NOM - Prémon 1</v>
      </c>
      <c r="D41" s="262"/>
      <c r="E41" s="262"/>
      <c r="F41" s="262"/>
      <c r="G41" s="262"/>
      <c r="H41" s="263" t="s">
        <v>40</v>
      </c>
      <c r="I41" s="262"/>
      <c r="J41" s="264"/>
      <c r="K41" s="262"/>
      <c r="L41" s="263"/>
      <c r="M41" s="265" t="str">
        <f>N1</f>
        <v>NOM - Prémon 3</v>
      </c>
      <c r="N41" s="262"/>
      <c r="O41" s="262"/>
      <c r="P41" s="262"/>
      <c r="Q41" s="262"/>
      <c r="R41" s="263" t="str">
        <f>H41</f>
        <v>Suite de l'annexe 1</v>
      </c>
      <c r="S41" s="262"/>
      <c r="T41" s="264"/>
      <c r="U41" s="262"/>
      <c r="V41" s="263"/>
      <c r="W41" s="265" t="str">
        <f>X1</f>
        <v>NOM - Prémon 5</v>
      </c>
      <c r="X41" s="262"/>
      <c r="Y41" s="262"/>
      <c r="Z41" s="262"/>
      <c r="AA41" s="262"/>
      <c r="AB41" s="263" t="str">
        <f>R41</f>
        <v>Suite de l'annexe 1</v>
      </c>
      <c r="AC41" s="262"/>
      <c r="AD41" s="264"/>
      <c r="AE41" s="262"/>
      <c r="AF41" s="263"/>
      <c r="AG41" s="265" t="str">
        <f>AH1</f>
        <v>NOM - Prémon 7</v>
      </c>
      <c r="AH41" s="262"/>
      <c r="AI41" s="262"/>
      <c r="AJ41" s="262"/>
      <c r="AK41" s="262"/>
      <c r="AL41" s="263" t="str">
        <f>AB41</f>
        <v>Suite de l'annexe 1</v>
      </c>
      <c r="AM41" s="262"/>
      <c r="AN41" s="264"/>
      <c r="AO41" s="262"/>
      <c r="AP41" s="263"/>
      <c r="AQ41" s="265" t="str">
        <f>AR1</f>
        <v>NOM - Prémon 9</v>
      </c>
      <c r="AR41" s="262"/>
      <c r="AS41" s="262"/>
      <c r="AT41" s="262"/>
      <c r="AU41" s="262"/>
      <c r="AV41" s="263" t="str">
        <f>AL41</f>
        <v>Suite de l'annexe 1</v>
      </c>
      <c r="AW41" s="262"/>
      <c r="AX41" s="264"/>
      <c r="BE41" s="339"/>
      <c r="BF41" s="339"/>
      <c r="BG41" s="339"/>
      <c r="BH41" s="339"/>
      <c r="BI41" s="339"/>
      <c r="BJ41" s="339"/>
      <c r="BK41" s="339"/>
      <c r="BL41" s="339"/>
      <c r="BM41" s="339"/>
      <c r="BN41" s="339"/>
      <c r="BO41" s="339"/>
      <c r="BP41" s="339"/>
      <c r="BQ41" s="339"/>
      <c r="BR41" s="339"/>
      <c r="BS41" s="339"/>
      <c r="BT41" s="339"/>
      <c r="BU41" s="339"/>
      <c r="BV41" s="339"/>
      <c r="BW41" s="339"/>
      <c r="BX41" s="339"/>
    </row>
    <row r="42" spans="1:76" s="89" customFormat="1" ht="17.100000000000001" customHeight="1">
      <c r="A42" s="161" t="str">
        <f>'Tableau groupe'!B37</f>
        <v>A3. MAINTENANCE CORRECTIVE</v>
      </c>
      <c r="B42" s="162"/>
      <c r="C42" s="189"/>
      <c r="D42" s="163"/>
      <c r="E42" s="163"/>
      <c r="F42" s="163"/>
      <c r="G42" s="163"/>
      <c r="H42" s="163"/>
      <c r="I42" s="163"/>
      <c r="J42" s="164"/>
      <c r="K42" s="161" t="str">
        <f t="shared" si="344"/>
        <v>A3. MAINTENANCE CORRECTIVE</v>
      </c>
      <c r="L42" s="162"/>
      <c r="M42" s="189"/>
      <c r="N42" s="163"/>
      <c r="O42" s="163"/>
      <c r="P42" s="163"/>
      <c r="Q42" s="163"/>
      <c r="R42" s="163"/>
      <c r="S42" s="163"/>
      <c r="T42" s="164"/>
      <c r="U42" s="161" t="str">
        <f t="shared" si="345"/>
        <v>A3. MAINTENANCE CORRECTIVE</v>
      </c>
      <c r="V42" s="162"/>
      <c r="W42" s="189"/>
      <c r="X42" s="163"/>
      <c r="Y42" s="163"/>
      <c r="Z42" s="163"/>
      <c r="AA42" s="163"/>
      <c r="AB42" s="163"/>
      <c r="AC42" s="163"/>
      <c r="AD42" s="164"/>
      <c r="AE42" s="161" t="str">
        <f t="shared" si="346"/>
        <v>A3. MAINTENANCE CORRECTIVE</v>
      </c>
      <c r="AF42" s="162"/>
      <c r="AG42" s="189"/>
      <c r="AH42" s="163"/>
      <c r="AI42" s="163"/>
      <c r="AJ42" s="163"/>
      <c r="AK42" s="163"/>
      <c r="AL42" s="163"/>
      <c r="AM42" s="163"/>
      <c r="AN42" s="164"/>
      <c r="AO42" s="161" t="str">
        <f t="shared" si="347"/>
        <v>A3. MAINTENANCE CORRECTIVE</v>
      </c>
      <c r="AP42" s="162"/>
      <c r="AQ42" s="189"/>
      <c r="AR42" s="163"/>
      <c r="AS42" s="163"/>
      <c r="AT42" s="163"/>
      <c r="AU42" s="163"/>
      <c r="AV42" s="163"/>
      <c r="AW42" s="163"/>
      <c r="AX42" s="164"/>
      <c r="AZ42" s="90"/>
      <c r="BA42" s="90"/>
      <c r="BB42" s="90"/>
      <c r="BC42" s="90"/>
      <c r="BD42" s="91"/>
      <c r="BE42" s="9"/>
      <c r="BF42" s="9"/>
      <c r="BG42" s="9"/>
      <c r="BI42" s="9"/>
      <c r="BJ42" s="9"/>
      <c r="BK42" s="9"/>
      <c r="BM42" s="9"/>
      <c r="BN42" s="9"/>
      <c r="BO42" s="9"/>
      <c r="BQ42" s="9"/>
      <c r="BR42" s="9"/>
      <c r="BU42" s="9"/>
      <c r="BV42" s="9"/>
    </row>
    <row r="43" spans="1:76" s="89" customFormat="1" ht="17.100000000000001" customHeight="1">
      <c r="A43" s="173" t="str">
        <f>'Tableau groupe'!B38</f>
        <v>Tâche T3.1 – Remplacer, réparer les sous-ensembles, les éléments.</v>
      </c>
      <c r="B43" s="174"/>
      <c r="C43" s="190"/>
      <c r="D43" s="175"/>
      <c r="E43" s="175"/>
      <c r="F43" s="175"/>
      <c r="G43" s="175"/>
      <c r="H43" s="175"/>
      <c r="I43" s="175"/>
      <c r="J43" s="177"/>
      <c r="K43" s="173" t="str">
        <f t="shared" si="344"/>
        <v>Tâche T3.1 – Remplacer, réparer les sous-ensembles, les éléments.</v>
      </c>
      <c r="L43" s="174"/>
      <c r="M43" s="190"/>
      <c r="N43" s="175"/>
      <c r="O43" s="175"/>
      <c r="P43" s="175"/>
      <c r="Q43" s="175"/>
      <c r="R43" s="175"/>
      <c r="S43" s="175"/>
      <c r="T43" s="177"/>
      <c r="U43" s="173" t="str">
        <f t="shared" si="345"/>
        <v>Tâche T3.1 – Remplacer, réparer les sous-ensembles, les éléments.</v>
      </c>
      <c r="V43" s="174"/>
      <c r="W43" s="190"/>
      <c r="X43" s="175"/>
      <c r="Y43" s="175"/>
      <c r="Z43" s="175"/>
      <c r="AA43" s="175"/>
      <c r="AB43" s="175"/>
      <c r="AC43" s="175"/>
      <c r="AD43" s="177"/>
      <c r="AE43" s="173" t="str">
        <f t="shared" si="346"/>
        <v>Tâche T3.1 – Remplacer, réparer les sous-ensembles, les éléments.</v>
      </c>
      <c r="AF43" s="174"/>
      <c r="AG43" s="190"/>
      <c r="AH43" s="175"/>
      <c r="AI43" s="175"/>
      <c r="AJ43" s="175"/>
      <c r="AK43" s="175"/>
      <c r="AL43" s="175"/>
      <c r="AM43" s="175"/>
      <c r="AN43" s="177"/>
      <c r="AO43" s="173" t="str">
        <f t="shared" si="347"/>
        <v>Tâche T3.1 – Remplacer, réparer les sous-ensembles, les éléments.</v>
      </c>
      <c r="AP43" s="174"/>
      <c r="AQ43" s="190"/>
      <c r="AR43" s="175"/>
      <c r="AS43" s="175"/>
      <c r="AT43" s="175"/>
      <c r="AU43" s="175"/>
      <c r="AV43" s="175"/>
      <c r="AW43" s="175"/>
      <c r="AX43" s="177"/>
      <c r="AZ43" s="90"/>
      <c r="BA43" s="90"/>
      <c r="BB43" s="90"/>
      <c r="BC43" s="90"/>
      <c r="BD43" s="91"/>
      <c r="BE43" s="9"/>
      <c r="BF43" s="9"/>
      <c r="BG43" s="9"/>
      <c r="BI43" s="9"/>
      <c r="BJ43" s="9"/>
      <c r="BK43" s="9"/>
      <c r="BM43" s="9"/>
      <c r="BN43" s="9"/>
      <c r="BO43" s="9"/>
      <c r="BQ43" s="9"/>
      <c r="BR43" s="9"/>
      <c r="BU43" s="9"/>
      <c r="BV43" s="9"/>
    </row>
    <row r="44" spans="1:76" s="9" customFormat="1" ht="24" customHeight="1">
      <c r="A44" s="224" t="str">
        <f>'Tableau groupe'!B39</f>
        <v>C31.2</v>
      </c>
      <c r="B44" s="223" t="str">
        <f>'Tableau groupe'!C39</f>
        <v>Réparer un pneumatique.</v>
      </c>
      <c r="C44" s="336"/>
      <c r="D44" s="59" t="str">
        <f t="shared" ref="D44" si="648">AZ44</f>
        <v/>
      </c>
      <c r="E44" s="59" t="str">
        <f t="shared" ref="E44" si="649">BA44</f>
        <v/>
      </c>
      <c r="F44" s="59" t="str">
        <f t="shared" ref="F44" si="650">BB44</f>
        <v>X</v>
      </c>
      <c r="G44" s="59" t="str">
        <f t="shared" ref="G44" si="651">BC44</f>
        <v/>
      </c>
      <c r="H44" s="59" t="str">
        <f t="shared" ref="H44" si="652">(IF(BG44&gt;0,IF(BF44&gt;BE44,BF44,BE44),"------"))</f>
        <v>------</v>
      </c>
      <c r="I44" s="59">
        <f>'Tableau groupe'!AC39</f>
        <v>4</v>
      </c>
      <c r="J44" s="62"/>
      <c r="K44" s="224" t="str">
        <f t="shared" ref="K44" si="653">A44</f>
        <v>C31.2</v>
      </c>
      <c r="L44" s="80" t="str">
        <f t="shared" ref="L44" si="654">B44</f>
        <v>Réparer un pneumatique.</v>
      </c>
      <c r="M44" s="336"/>
      <c r="N44" s="59" t="str">
        <f t="shared" ref="N44" si="655">D44</f>
        <v/>
      </c>
      <c r="O44" s="59" t="str">
        <f t="shared" ref="O44" si="656">E44</f>
        <v/>
      </c>
      <c r="P44" s="59" t="str">
        <f t="shared" ref="P44" si="657">F44</f>
        <v>X</v>
      </c>
      <c r="Q44" s="59" t="str">
        <f t="shared" ref="Q44" si="658">G44</f>
        <v/>
      </c>
      <c r="R44" s="59" t="str">
        <f t="shared" ref="R44" si="659">(IF(BK44&gt;0,IF(BJ44&gt;BI44,BJ44,BI44),"------"))</f>
        <v>------</v>
      </c>
      <c r="S44" s="59">
        <f t="shared" ref="S44" si="660">I44</f>
        <v>4</v>
      </c>
      <c r="T44" s="62"/>
      <c r="U44" s="224" t="str">
        <f t="shared" ref="U44" si="661">K44</f>
        <v>C31.2</v>
      </c>
      <c r="V44" s="80" t="str">
        <f t="shared" ref="V44" si="662">L44</f>
        <v>Réparer un pneumatique.</v>
      </c>
      <c r="W44" s="336"/>
      <c r="X44" s="59" t="str">
        <f t="shared" ref="X44" si="663">N44</f>
        <v/>
      </c>
      <c r="Y44" s="59" t="str">
        <f t="shared" ref="Y44" si="664">O44</f>
        <v/>
      </c>
      <c r="Z44" s="59" t="str">
        <f t="shared" ref="Z44" si="665">P44</f>
        <v>X</v>
      </c>
      <c r="AA44" s="59" t="str">
        <f t="shared" ref="AA44" si="666">Q44</f>
        <v/>
      </c>
      <c r="AB44" s="59" t="str">
        <f t="shared" ref="AB44" si="667">(IF(BO44&gt;0,IF(BN44&gt;BM44,BN44,BM44),"------"))</f>
        <v>------</v>
      </c>
      <c r="AC44" s="59">
        <f t="shared" ref="AC44" si="668">I44</f>
        <v>4</v>
      </c>
      <c r="AD44" s="62"/>
      <c r="AE44" s="224" t="str">
        <f t="shared" ref="AE44" si="669">U44</f>
        <v>C31.2</v>
      </c>
      <c r="AF44" s="80" t="str">
        <f t="shared" ref="AF44" si="670">V44</f>
        <v>Réparer un pneumatique.</v>
      </c>
      <c r="AG44" s="336"/>
      <c r="AH44" s="59" t="str">
        <f t="shared" ref="AH44" si="671">X44</f>
        <v/>
      </c>
      <c r="AI44" s="59" t="str">
        <f t="shared" ref="AI44" si="672">Y44</f>
        <v/>
      </c>
      <c r="AJ44" s="59" t="str">
        <f t="shared" ref="AJ44" si="673">Z44</f>
        <v>X</v>
      </c>
      <c r="AK44" s="59" t="str">
        <f t="shared" ref="AK44" si="674">AA44</f>
        <v/>
      </c>
      <c r="AL44" s="59" t="str">
        <f t="shared" ref="AL44" si="675">(IF(BS44&gt;0,IF(BR44&gt;BQ44,BR44,BQ44),"------"))</f>
        <v>------</v>
      </c>
      <c r="AM44" s="59">
        <f t="shared" ref="AM44" si="676">I44</f>
        <v>4</v>
      </c>
      <c r="AN44" s="62"/>
      <c r="AO44" s="224" t="str">
        <f t="shared" ref="AO44" si="677">AE44</f>
        <v>C31.2</v>
      </c>
      <c r="AP44" s="80" t="str">
        <f t="shared" ref="AP44" si="678">AF44</f>
        <v>Réparer un pneumatique.</v>
      </c>
      <c r="AQ44" s="336"/>
      <c r="AR44" s="59" t="str">
        <f t="shared" ref="AR44" si="679">AH44</f>
        <v/>
      </c>
      <c r="AS44" s="59" t="str">
        <f t="shared" ref="AS44" si="680">AI44</f>
        <v/>
      </c>
      <c r="AT44" s="59" t="str">
        <f t="shared" ref="AT44" si="681">AJ44</f>
        <v>X</v>
      </c>
      <c r="AU44" s="59" t="str">
        <f t="shared" ref="AU44" si="682">AK44</f>
        <v/>
      </c>
      <c r="AV44" s="59" t="str">
        <f t="shared" ref="AV44" si="683">(IF(BW44&gt;0,IF(BV44&gt;BU44,BV44,BU44),"------"))</f>
        <v>------</v>
      </c>
      <c r="AW44" s="59">
        <f t="shared" ref="AW44" si="684">I44</f>
        <v>4</v>
      </c>
      <c r="AX44" s="62"/>
      <c r="AZ44" s="47" t="str">
        <f>'Tableau groupe'!Y39</f>
        <v/>
      </c>
      <c r="BA44" s="47" t="str">
        <f>'Tableau groupe'!Z39</f>
        <v/>
      </c>
      <c r="BB44" s="47" t="str">
        <f>'Tableau groupe'!AA39</f>
        <v>X</v>
      </c>
      <c r="BC44" s="47" t="str">
        <f>'Tableau groupe'!AB39</f>
        <v/>
      </c>
      <c r="BD44" s="63"/>
      <c r="BE44" s="9">
        <f>'Tableau groupe'!D39</f>
        <v>0</v>
      </c>
      <c r="BF44" s="9">
        <f>'Tableau groupe'!E39</f>
        <v>0</v>
      </c>
      <c r="BG44" s="9">
        <f t="shared" ref="BG44" si="685">BE44+BF44</f>
        <v>0</v>
      </c>
      <c r="BI44" s="9">
        <f>'Tableau groupe'!H39</f>
        <v>0</v>
      </c>
      <c r="BJ44" s="9">
        <f>'Tableau groupe'!I39</f>
        <v>0</v>
      </c>
      <c r="BK44" s="9">
        <f t="shared" ref="BK44" si="686">BI44+BJ44</f>
        <v>0</v>
      </c>
      <c r="BM44" s="9">
        <f>'Tableau groupe'!L39</f>
        <v>0</v>
      </c>
      <c r="BN44" s="9">
        <f>'Tableau groupe'!M39</f>
        <v>0</v>
      </c>
      <c r="BO44" s="9">
        <f t="shared" ref="BO44" si="687">BM44+BN44</f>
        <v>0</v>
      </c>
      <c r="BQ44" s="9">
        <f>'Tableau groupe'!P39</f>
        <v>0</v>
      </c>
      <c r="BR44" s="9">
        <f>'Tableau groupe'!Q39</f>
        <v>0</v>
      </c>
      <c r="BS44" s="9">
        <f t="shared" ref="BS44" si="688">BQ44+BR44</f>
        <v>0</v>
      </c>
      <c r="BU44" s="9">
        <f>'Tableau groupe'!T39</f>
        <v>0</v>
      </c>
      <c r="BV44" s="9">
        <f>'Tableau groupe'!U39</f>
        <v>0</v>
      </c>
      <c r="BW44" s="9">
        <f t="shared" ref="BW44" si="689">BU44+BV44</f>
        <v>0</v>
      </c>
    </row>
    <row r="45" spans="1:76" s="9" customFormat="1" ht="24" customHeight="1">
      <c r="A45" s="224" t="str">
        <f>'Tableau groupe'!B40</f>
        <v>C31.1</v>
      </c>
      <c r="B45" s="223" t="str">
        <f>'Tableau groupe'!C40</f>
        <v>Remplacer les disques d’un embrayage.</v>
      </c>
      <c r="C45" s="337"/>
      <c r="D45" s="59" t="str">
        <f t="shared" ref="D45" si="690">AZ45</f>
        <v/>
      </c>
      <c r="E45" s="59" t="str">
        <f t="shared" ref="E45" si="691">BA45</f>
        <v/>
      </c>
      <c r="F45" s="59" t="str">
        <f t="shared" ref="F45" si="692">BB45</f>
        <v/>
      </c>
      <c r="G45" s="59" t="str">
        <f t="shared" ref="G45" si="693">BC45</f>
        <v>X</v>
      </c>
      <c r="H45" s="59" t="str">
        <f t="shared" ref="H45" si="694">(IF(BG45&gt;0,IF(BF45&gt;BE45,BF45,BE45),"------"))</f>
        <v>------</v>
      </c>
      <c r="I45" s="59">
        <f>'Tableau groupe'!AC40</f>
        <v>4</v>
      </c>
      <c r="J45" s="62"/>
      <c r="K45" s="224" t="str">
        <f t="shared" ref="K45" si="695">A45</f>
        <v>C31.1</v>
      </c>
      <c r="L45" s="80" t="str">
        <f t="shared" ref="L45" si="696">B45</f>
        <v>Remplacer les disques d’un embrayage.</v>
      </c>
      <c r="M45" s="337"/>
      <c r="N45" s="59" t="str">
        <f t="shared" ref="N45" si="697">D45</f>
        <v/>
      </c>
      <c r="O45" s="59" t="str">
        <f t="shared" ref="O45" si="698">E45</f>
        <v/>
      </c>
      <c r="P45" s="59" t="str">
        <f t="shared" ref="P45" si="699">F45</f>
        <v/>
      </c>
      <c r="Q45" s="59" t="str">
        <f t="shared" ref="Q45" si="700">G45</f>
        <v>X</v>
      </c>
      <c r="R45" s="59" t="str">
        <f t="shared" ref="R45" si="701">(IF(BK45&gt;0,IF(BJ45&gt;BI45,BJ45,BI45),"------"))</f>
        <v>------</v>
      </c>
      <c r="S45" s="59">
        <f t="shared" ref="S45" si="702">I45</f>
        <v>4</v>
      </c>
      <c r="T45" s="62"/>
      <c r="U45" s="224" t="str">
        <f t="shared" ref="U45" si="703">K45</f>
        <v>C31.1</v>
      </c>
      <c r="V45" s="80" t="str">
        <f t="shared" ref="V45" si="704">L45</f>
        <v>Remplacer les disques d’un embrayage.</v>
      </c>
      <c r="W45" s="337"/>
      <c r="X45" s="59" t="str">
        <f t="shared" ref="X45" si="705">N45</f>
        <v/>
      </c>
      <c r="Y45" s="59" t="str">
        <f t="shared" ref="Y45" si="706">O45</f>
        <v/>
      </c>
      <c r="Z45" s="59" t="str">
        <f t="shared" ref="Z45" si="707">P45</f>
        <v/>
      </c>
      <c r="AA45" s="59" t="str">
        <f t="shared" ref="AA45" si="708">Q45</f>
        <v>X</v>
      </c>
      <c r="AB45" s="59" t="str">
        <f t="shared" ref="AB45" si="709">(IF(BO45&gt;0,IF(BN45&gt;BM45,BN45,BM45),"------"))</f>
        <v>------</v>
      </c>
      <c r="AC45" s="59">
        <f t="shared" ref="AC45" si="710">I45</f>
        <v>4</v>
      </c>
      <c r="AD45" s="62"/>
      <c r="AE45" s="224" t="str">
        <f t="shared" ref="AE45" si="711">U45</f>
        <v>C31.1</v>
      </c>
      <c r="AF45" s="80" t="str">
        <f t="shared" ref="AF45" si="712">V45</f>
        <v>Remplacer les disques d’un embrayage.</v>
      </c>
      <c r="AG45" s="337"/>
      <c r="AH45" s="59" t="str">
        <f t="shared" ref="AH45" si="713">X45</f>
        <v/>
      </c>
      <c r="AI45" s="59" t="str">
        <f t="shared" ref="AI45" si="714">Y45</f>
        <v/>
      </c>
      <c r="AJ45" s="59" t="str">
        <f t="shared" ref="AJ45" si="715">Z45</f>
        <v/>
      </c>
      <c r="AK45" s="59" t="str">
        <f t="shared" ref="AK45" si="716">AA45</f>
        <v>X</v>
      </c>
      <c r="AL45" s="59" t="str">
        <f t="shared" ref="AL45" si="717">(IF(BS45&gt;0,IF(BR45&gt;BQ45,BR45,BQ45),"------"))</f>
        <v>------</v>
      </c>
      <c r="AM45" s="59">
        <f t="shared" ref="AM45" si="718">I45</f>
        <v>4</v>
      </c>
      <c r="AN45" s="62"/>
      <c r="AO45" s="224" t="str">
        <f t="shared" ref="AO45" si="719">AE45</f>
        <v>C31.1</v>
      </c>
      <c r="AP45" s="80" t="str">
        <f t="shared" ref="AP45" si="720">AF45</f>
        <v>Remplacer les disques d’un embrayage.</v>
      </c>
      <c r="AQ45" s="337"/>
      <c r="AR45" s="59" t="str">
        <f t="shared" ref="AR45" si="721">AH45</f>
        <v/>
      </c>
      <c r="AS45" s="59" t="str">
        <f t="shared" ref="AS45" si="722">AI45</f>
        <v/>
      </c>
      <c r="AT45" s="59" t="str">
        <f t="shared" ref="AT45" si="723">AJ45</f>
        <v/>
      </c>
      <c r="AU45" s="59" t="str">
        <f t="shared" ref="AU45" si="724">AK45</f>
        <v>X</v>
      </c>
      <c r="AV45" s="59" t="str">
        <f t="shared" ref="AV45" si="725">(IF(BW45&gt;0,IF(BV45&gt;BU45,BV45,BU45),"------"))</f>
        <v>------</v>
      </c>
      <c r="AW45" s="59">
        <f t="shared" ref="AW45" si="726">I45</f>
        <v>4</v>
      </c>
      <c r="AX45" s="62"/>
      <c r="AZ45" s="47" t="str">
        <f>'Tableau groupe'!Y40</f>
        <v/>
      </c>
      <c r="BA45" s="47" t="str">
        <f>'Tableau groupe'!Z40</f>
        <v/>
      </c>
      <c r="BB45" s="47" t="str">
        <f>'Tableau groupe'!AA40</f>
        <v/>
      </c>
      <c r="BC45" s="47" t="str">
        <f>'Tableau groupe'!AB40</f>
        <v>X</v>
      </c>
      <c r="BD45" s="63"/>
      <c r="BE45" s="9">
        <f>'Tableau groupe'!D40</f>
        <v>0</v>
      </c>
      <c r="BF45" s="9">
        <f>'Tableau groupe'!E40</f>
        <v>0</v>
      </c>
      <c r="BG45" s="9">
        <f t="shared" ref="BG45" si="727">BE45+BF45</f>
        <v>0</v>
      </c>
      <c r="BI45" s="9">
        <f>'Tableau groupe'!H40</f>
        <v>0</v>
      </c>
      <c r="BJ45" s="9">
        <f>'Tableau groupe'!I40</f>
        <v>0</v>
      </c>
      <c r="BK45" s="9">
        <f t="shared" ref="BK45" si="728">BI45+BJ45</f>
        <v>0</v>
      </c>
      <c r="BM45" s="9">
        <f>'Tableau groupe'!L40</f>
        <v>0</v>
      </c>
      <c r="BN45" s="9">
        <f>'Tableau groupe'!M40</f>
        <v>0</v>
      </c>
      <c r="BO45" s="9">
        <f t="shared" ref="BO45" si="729">BM45+BN45</f>
        <v>0</v>
      </c>
      <c r="BQ45" s="9">
        <f>'Tableau groupe'!P40</f>
        <v>0</v>
      </c>
      <c r="BR45" s="9">
        <f>'Tableau groupe'!Q40</f>
        <v>0</v>
      </c>
      <c r="BS45" s="9">
        <f t="shared" ref="BS45" si="730">BQ45+BR45</f>
        <v>0</v>
      </c>
      <c r="BU45" s="9">
        <f>'Tableau groupe'!T40</f>
        <v>0</v>
      </c>
      <c r="BV45" s="9">
        <f>'Tableau groupe'!U40</f>
        <v>0</v>
      </c>
      <c r="BW45" s="9">
        <f t="shared" ref="BW45" si="731">BU45+BV45</f>
        <v>0</v>
      </c>
    </row>
    <row r="46" spans="1:76" s="9" customFormat="1" ht="24" customHeight="1">
      <c r="A46" s="404" t="str">
        <f>'Tableau groupe'!B41</f>
        <v>C31.1</v>
      </c>
      <c r="B46" s="403" t="str">
        <f>'Tableau groupe'!C41</f>
        <v>Démonter, remonter, contrôler état et fonctionnement variateur.</v>
      </c>
      <c r="C46" s="406" t="s">
        <v>30</v>
      </c>
      <c r="D46" s="59" t="str">
        <f t="shared" ref="D46" si="732">AZ46</f>
        <v/>
      </c>
      <c r="E46" s="59" t="str">
        <f t="shared" ref="E46" si="733">BA46</f>
        <v/>
      </c>
      <c r="F46" s="59" t="str">
        <f t="shared" ref="F46" si="734">BB46</f>
        <v>X</v>
      </c>
      <c r="G46" s="59" t="str">
        <f t="shared" ref="G46" si="735">BC46</f>
        <v/>
      </c>
      <c r="H46" s="59" t="str">
        <f t="shared" ref="H46" si="736">(IF(BG46&gt;0,IF(BF46&gt;BE46,BF46,BE46),"------"))</f>
        <v>------</v>
      </c>
      <c r="I46" s="59">
        <f>'Tableau groupe'!AC41</f>
        <v>3</v>
      </c>
      <c r="J46" s="62"/>
      <c r="K46" s="404" t="str">
        <f t="shared" ref="K46" si="737">A46</f>
        <v>C31.1</v>
      </c>
      <c r="L46" s="80" t="str">
        <f t="shared" ref="L46" si="738">B46</f>
        <v>Démonter, remonter, contrôler état et fonctionnement variateur.</v>
      </c>
      <c r="M46" s="337" t="str">
        <f t="shared" ref="M46:M47" si="739">C46</f>
        <v>Les déposes et reposes sont</v>
      </c>
      <c r="N46" s="59" t="str">
        <f t="shared" ref="N46" si="740">D46</f>
        <v/>
      </c>
      <c r="O46" s="59" t="str">
        <f t="shared" ref="O46" si="741">E46</f>
        <v/>
      </c>
      <c r="P46" s="59" t="str">
        <f t="shared" ref="P46" si="742">F46</f>
        <v>X</v>
      </c>
      <c r="Q46" s="59" t="str">
        <f t="shared" ref="Q46" si="743">G46</f>
        <v/>
      </c>
      <c r="R46" s="59" t="str">
        <f t="shared" ref="R46" si="744">(IF(BK46&gt;0,IF(BJ46&gt;BI46,BJ46,BI46),"------"))</f>
        <v>------</v>
      </c>
      <c r="S46" s="59">
        <f t="shared" ref="S46" si="745">I46</f>
        <v>3</v>
      </c>
      <c r="T46" s="62"/>
      <c r="U46" s="404" t="str">
        <f t="shared" ref="U46" si="746">K46</f>
        <v>C31.1</v>
      </c>
      <c r="V46" s="80" t="str">
        <f t="shared" ref="V46:W47" si="747">L46</f>
        <v>Démonter, remonter, contrôler état et fonctionnement variateur.</v>
      </c>
      <c r="W46" s="337" t="str">
        <f t="shared" si="747"/>
        <v>Les déposes et reposes sont</v>
      </c>
      <c r="X46" s="59" t="str">
        <f t="shared" ref="X46" si="748">N46</f>
        <v/>
      </c>
      <c r="Y46" s="59" t="str">
        <f t="shared" ref="Y46" si="749">O46</f>
        <v/>
      </c>
      <c r="Z46" s="59" t="str">
        <f t="shared" ref="Z46" si="750">P46</f>
        <v>X</v>
      </c>
      <c r="AA46" s="59" t="str">
        <f t="shared" ref="AA46" si="751">Q46</f>
        <v/>
      </c>
      <c r="AB46" s="59" t="str">
        <f t="shared" ref="AB46" si="752">(IF(BO46&gt;0,IF(BN46&gt;BM46,BN46,BM46),"------"))</f>
        <v>------</v>
      </c>
      <c r="AC46" s="59">
        <f t="shared" ref="AC46" si="753">I46</f>
        <v>3</v>
      </c>
      <c r="AD46" s="62"/>
      <c r="AE46" s="404" t="str">
        <f t="shared" ref="AE46" si="754">U46</f>
        <v>C31.1</v>
      </c>
      <c r="AF46" s="80" t="str">
        <f t="shared" ref="AF46:AG47" si="755">V46</f>
        <v>Démonter, remonter, contrôler état et fonctionnement variateur.</v>
      </c>
      <c r="AG46" s="337" t="str">
        <f t="shared" si="755"/>
        <v>Les déposes et reposes sont</v>
      </c>
      <c r="AH46" s="59" t="str">
        <f t="shared" ref="AH46" si="756">X46</f>
        <v/>
      </c>
      <c r="AI46" s="59" t="str">
        <f t="shared" ref="AI46" si="757">Y46</f>
        <v/>
      </c>
      <c r="AJ46" s="59" t="str">
        <f t="shared" ref="AJ46" si="758">Z46</f>
        <v>X</v>
      </c>
      <c r="AK46" s="59" t="str">
        <f t="shared" ref="AK46" si="759">AA46</f>
        <v/>
      </c>
      <c r="AL46" s="59" t="str">
        <f t="shared" ref="AL46" si="760">(IF(BS46&gt;0,IF(BR46&gt;BQ46,BR46,BQ46),"------"))</f>
        <v>------</v>
      </c>
      <c r="AM46" s="59">
        <f t="shared" ref="AM46" si="761">I46</f>
        <v>3</v>
      </c>
      <c r="AN46" s="62"/>
      <c r="AO46" s="404" t="str">
        <f t="shared" ref="AO46" si="762">AE46</f>
        <v>C31.1</v>
      </c>
      <c r="AP46" s="80" t="str">
        <f t="shared" ref="AP46:AQ47" si="763">AF46</f>
        <v>Démonter, remonter, contrôler état et fonctionnement variateur.</v>
      </c>
      <c r="AQ46" s="337" t="str">
        <f t="shared" si="763"/>
        <v>Les déposes et reposes sont</v>
      </c>
      <c r="AR46" s="59" t="str">
        <f t="shared" ref="AR46" si="764">AH46</f>
        <v/>
      </c>
      <c r="AS46" s="59" t="str">
        <f t="shared" ref="AS46" si="765">AI46</f>
        <v/>
      </c>
      <c r="AT46" s="59" t="str">
        <f t="shared" ref="AT46" si="766">AJ46</f>
        <v>X</v>
      </c>
      <c r="AU46" s="59" t="str">
        <f t="shared" ref="AU46" si="767">AK46</f>
        <v/>
      </c>
      <c r="AV46" s="59" t="str">
        <f t="shared" ref="AV46" si="768">(IF(BW46&gt;0,IF(BV46&gt;BU46,BV46,BU46),"------"))</f>
        <v>------</v>
      </c>
      <c r="AW46" s="59">
        <f t="shared" ref="AW46" si="769">I46</f>
        <v>3</v>
      </c>
      <c r="AX46" s="62"/>
      <c r="AZ46" s="47" t="str">
        <f>'Tableau groupe'!Y41</f>
        <v/>
      </c>
      <c r="BA46" s="47" t="str">
        <f>'Tableau groupe'!Z41</f>
        <v/>
      </c>
      <c r="BB46" s="47" t="str">
        <f>'Tableau groupe'!AA41</f>
        <v>X</v>
      </c>
      <c r="BC46" s="47" t="str">
        <f>'Tableau groupe'!AB41</f>
        <v/>
      </c>
      <c r="BD46" s="63"/>
      <c r="BE46" s="9">
        <f>'Tableau groupe'!D41</f>
        <v>0</v>
      </c>
      <c r="BF46" s="9">
        <f>'Tableau groupe'!E41</f>
        <v>0</v>
      </c>
      <c r="BG46" s="9">
        <f t="shared" ref="BG46" si="770">BE46+BF46</f>
        <v>0</v>
      </c>
      <c r="BI46" s="9">
        <f>'Tableau groupe'!H41</f>
        <v>0</v>
      </c>
      <c r="BJ46" s="9">
        <f>'Tableau groupe'!I41</f>
        <v>0</v>
      </c>
      <c r="BK46" s="9">
        <f t="shared" ref="BK46" si="771">BI46+BJ46</f>
        <v>0</v>
      </c>
      <c r="BM46" s="9">
        <f>'Tableau groupe'!L41</f>
        <v>0</v>
      </c>
      <c r="BN46" s="9">
        <f>'Tableau groupe'!M41</f>
        <v>0</v>
      </c>
      <c r="BO46" s="9">
        <f t="shared" ref="BO46" si="772">BM46+BN46</f>
        <v>0</v>
      </c>
      <c r="BQ46" s="9">
        <f>'Tableau groupe'!P41</f>
        <v>0</v>
      </c>
      <c r="BR46" s="9">
        <f>'Tableau groupe'!Q41</f>
        <v>0</v>
      </c>
      <c r="BS46" s="9">
        <f t="shared" ref="BS46" si="773">BQ46+BR46</f>
        <v>0</v>
      </c>
      <c r="BU46" s="9">
        <f>'Tableau groupe'!T41</f>
        <v>0</v>
      </c>
      <c r="BV46" s="9">
        <f>'Tableau groupe'!U41</f>
        <v>0</v>
      </c>
      <c r="BW46" s="9">
        <f t="shared" ref="BW46" si="774">BU46+BV46</f>
        <v>0</v>
      </c>
    </row>
    <row r="47" spans="1:76" s="9" customFormat="1" ht="24" customHeight="1">
      <c r="A47" s="213" t="str">
        <f>'Tableau groupe'!B42</f>
        <v>C31.1</v>
      </c>
      <c r="B47" s="214" t="str">
        <f>'Tableau groupe'!C42</f>
        <v>Démonter, nettoyer carburateur simple, à dépression.</v>
      </c>
      <c r="C47" s="236" t="s">
        <v>26</v>
      </c>
      <c r="D47" s="59" t="str">
        <f t="shared" ref="D47" si="775">AZ47</f>
        <v/>
      </c>
      <c r="E47" s="59" t="str">
        <f t="shared" ref="E47" si="776">BA47</f>
        <v/>
      </c>
      <c r="F47" s="59" t="str">
        <f t="shared" ref="F47" si="777">BB47</f>
        <v/>
      </c>
      <c r="G47" s="59" t="str">
        <f t="shared" ref="G47" si="778">BC47</f>
        <v>X</v>
      </c>
      <c r="H47" s="59" t="str">
        <f t="shared" ref="H47" si="779">(IF(BG47&gt;0,IF(BF47&gt;BE47,BF47,BE47),"------"))</f>
        <v>------</v>
      </c>
      <c r="I47" s="59">
        <f>'Tableau groupe'!AC42</f>
        <v>4</v>
      </c>
      <c r="J47" s="62"/>
      <c r="K47" s="213" t="str">
        <f t="shared" ref="K47" si="780">A47</f>
        <v>C31.1</v>
      </c>
      <c r="L47" s="80" t="str">
        <f t="shared" ref="L47" si="781">B47</f>
        <v>Démonter, nettoyer carburateur simple, à dépression.</v>
      </c>
      <c r="M47" s="236" t="str">
        <f t="shared" si="739"/>
        <v>correctement effectuées.</v>
      </c>
      <c r="N47" s="59" t="str">
        <f t="shared" ref="N47" si="782">D47</f>
        <v/>
      </c>
      <c r="O47" s="59" t="str">
        <f t="shared" ref="O47" si="783">E47</f>
        <v/>
      </c>
      <c r="P47" s="59" t="str">
        <f t="shared" ref="P47" si="784">F47</f>
        <v/>
      </c>
      <c r="Q47" s="59" t="str">
        <f t="shared" ref="Q47" si="785">G47</f>
        <v>X</v>
      </c>
      <c r="R47" s="59" t="str">
        <f t="shared" ref="R47" si="786">(IF(BK47&gt;0,IF(BJ47&gt;BI47,BJ47,BI47),"------"))</f>
        <v>------</v>
      </c>
      <c r="S47" s="59">
        <f t="shared" ref="S47" si="787">I47</f>
        <v>4</v>
      </c>
      <c r="T47" s="62"/>
      <c r="U47" s="213" t="str">
        <f t="shared" ref="U47" si="788">K47</f>
        <v>C31.1</v>
      </c>
      <c r="V47" s="80" t="str">
        <f t="shared" ref="V47" si="789">L47</f>
        <v>Démonter, nettoyer carburateur simple, à dépression.</v>
      </c>
      <c r="W47" s="236" t="str">
        <f t="shared" si="747"/>
        <v>correctement effectuées.</v>
      </c>
      <c r="X47" s="59" t="str">
        <f t="shared" ref="X47" si="790">N47</f>
        <v/>
      </c>
      <c r="Y47" s="59" t="str">
        <f t="shared" ref="Y47" si="791">O47</f>
        <v/>
      </c>
      <c r="Z47" s="59" t="str">
        <f t="shared" ref="Z47" si="792">P47</f>
        <v/>
      </c>
      <c r="AA47" s="59" t="str">
        <f t="shared" ref="AA47" si="793">Q47</f>
        <v>X</v>
      </c>
      <c r="AB47" s="59" t="str">
        <f t="shared" ref="AB47" si="794">(IF(BO47&gt;0,IF(BN47&gt;BM47,BN47,BM47),"------"))</f>
        <v>------</v>
      </c>
      <c r="AC47" s="59">
        <f t="shared" ref="AC47" si="795">I47</f>
        <v>4</v>
      </c>
      <c r="AD47" s="62"/>
      <c r="AE47" s="213" t="str">
        <f t="shared" ref="AE47" si="796">U47</f>
        <v>C31.1</v>
      </c>
      <c r="AF47" s="80" t="str">
        <f t="shared" ref="AF47" si="797">V47</f>
        <v>Démonter, nettoyer carburateur simple, à dépression.</v>
      </c>
      <c r="AG47" s="236" t="str">
        <f t="shared" si="755"/>
        <v>correctement effectuées.</v>
      </c>
      <c r="AH47" s="59" t="str">
        <f t="shared" ref="AH47" si="798">X47</f>
        <v/>
      </c>
      <c r="AI47" s="59" t="str">
        <f t="shared" ref="AI47" si="799">Y47</f>
        <v/>
      </c>
      <c r="AJ47" s="59" t="str">
        <f t="shared" ref="AJ47" si="800">Z47</f>
        <v/>
      </c>
      <c r="AK47" s="59" t="str">
        <f t="shared" ref="AK47" si="801">AA47</f>
        <v>X</v>
      </c>
      <c r="AL47" s="59" t="str">
        <f t="shared" ref="AL47" si="802">(IF(BS47&gt;0,IF(BR47&gt;BQ47,BR47,BQ47),"------"))</f>
        <v>------</v>
      </c>
      <c r="AM47" s="59">
        <f t="shared" ref="AM47" si="803">I47</f>
        <v>4</v>
      </c>
      <c r="AN47" s="62"/>
      <c r="AO47" s="213" t="str">
        <f t="shared" ref="AO47" si="804">AE47</f>
        <v>C31.1</v>
      </c>
      <c r="AP47" s="80" t="str">
        <f t="shared" ref="AP47" si="805">AF47</f>
        <v>Démonter, nettoyer carburateur simple, à dépression.</v>
      </c>
      <c r="AQ47" s="236" t="str">
        <f t="shared" si="763"/>
        <v>correctement effectuées.</v>
      </c>
      <c r="AR47" s="59" t="str">
        <f t="shared" ref="AR47" si="806">AH47</f>
        <v/>
      </c>
      <c r="AS47" s="59" t="str">
        <f t="shared" ref="AS47" si="807">AI47</f>
        <v/>
      </c>
      <c r="AT47" s="59" t="str">
        <f t="shared" ref="AT47" si="808">AJ47</f>
        <v/>
      </c>
      <c r="AU47" s="59" t="str">
        <f t="shared" ref="AU47" si="809">AK47</f>
        <v>X</v>
      </c>
      <c r="AV47" s="59" t="str">
        <f t="shared" ref="AV47" si="810">(IF(BW47&gt;0,IF(BV47&gt;BU47,BV47,BU47),"------"))</f>
        <v>------</v>
      </c>
      <c r="AW47" s="59">
        <f t="shared" ref="AW47" si="811">I47</f>
        <v>4</v>
      </c>
      <c r="AX47" s="62"/>
      <c r="AZ47" s="47" t="str">
        <f>'Tableau groupe'!Y42</f>
        <v/>
      </c>
      <c r="BA47" s="47" t="str">
        <f>'Tableau groupe'!Z42</f>
        <v/>
      </c>
      <c r="BB47" s="47" t="str">
        <f>'Tableau groupe'!AA42</f>
        <v/>
      </c>
      <c r="BC47" s="47" t="str">
        <f>'Tableau groupe'!AB42</f>
        <v>X</v>
      </c>
      <c r="BD47" s="63"/>
      <c r="BE47" s="9">
        <f>'Tableau groupe'!D42</f>
        <v>0</v>
      </c>
      <c r="BF47" s="9">
        <f>'Tableau groupe'!E42</f>
        <v>0</v>
      </c>
      <c r="BG47" s="9">
        <f t="shared" ref="BG47" si="812">BE47+BF47</f>
        <v>0</v>
      </c>
      <c r="BI47" s="9">
        <f>'Tableau groupe'!H42</f>
        <v>0</v>
      </c>
      <c r="BJ47" s="9">
        <f>'Tableau groupe'!I42</f>
        <v>0</v>
      </c>
      <c r="BK47" s="9">
        <f t="shared" ref="BK47" si="813">BI47+BJ47</f>
        <v>0</v>
      </c>
      <c r="BM47" s="9">
        <f>'Tableau groupe'!L42</f>
        <v>0</v>
      </c>
      <c r="BN47" s="9">
        <f>'Tableau groupe'!M42</f>
        <v>0</v>
      </c>
      <c r="BO47" s="9">
        <f t="shared" ref="BO47" si="814">BM47+BN47</f>
        <v>0</v>
      </c>
      <c r="BQ47" s="9">
        <f>'Tableau groupe'!P42</f>
        <v>0</v>
      </c>
      <c r="BR47" s="9">
        <f>'Tableau groupe'!Q42</f>
        <v>0</v>
      </c>
      <c r="BS47" s="9">
        <f t="shared" ref="BS47" si="815">BQ47+BR47</f>
        <v>0</v>
      </c>
      <c r="BU47" s="9">
        <f>'Tableau groupe'!T42</f>
        <v>0</v>
      </c>
      <c r="BV47" s="9">
        <f>'Tableau groupe'!U42</f>
        <v>0</v>
      </c>
      <c r="BW47" s="9">
        <f t="shared" ref="BW47" si="816">BU47+BV47</f>
        <v>0</v>
      </c>
    </row>
    <row r="48" spans="1:76" s="9" customFormat="1" ht="24" customHeight="1">
      <c r="A48" s="213" t="str">
        <f>'Tableau groupe'!B43</f>
        <v>C31.1</v>
      </c>
      <c r="B48" s="214" t="str">
        <f>'Tableau groupe'!C43</f>
        <v>Déposer reposer cylindre - piston moteur 2T.</v>
      </c>
      <c r="C48" s="186"/>
      <c r="D48" s="59" t="str">
        <f t="shared" ref="D48" si="817">AZ48</f>
        <v/>
      </c>
      <c r="E48" s="59" t="str">
        <f t="shared" ref="E48" si="818">BA48</f>
        <v/>
      </c>
      <c r="F48" s="59" t="str">
        <f t="shared" ref="F48" si="819">BB48</f>
        <v>X</v>
      </c>
      <c r="G48" s="59" t="str">
        <f t="shared" ref="G48" si="820">BC48</f>
        <v/>
      </c>
      <c r="H48" s="59" t="str">
        <f t="shared" ref="H48" si="821">(IF(BG48&gt;0,IF(BF48&gt;BE48,BF48,BE48),"------"))</f>
        <v>------</v>
      </c>
      <c r="I48" s="59">
        <f>'Tableau groupe'!AC43</f>
        <v>4</v>
      </c>
      <c r="J48" s="62"/>
      <c r="K48" s="213" t="str">
        <f t="shared" ref="K48" si="822">A48</f>
        <v>C31.1</v>
      </c>
      <c r="L48" s="80" t="str">
        <f t="shared" ref="L48" si="823">B48</f>
        <v>Déposer reposer cylindre - piston moteur 2T.</v>
      </c>
      <c r="M48" s="186"/>
      <c r="N48" s="59" t="str">
        <f t="shared" ref="N48" si="824">D48</f>
        <v/>
      </c>
      <c r="O48" s="59" t="str">
        <f t="shared" ref="O48" si="825">E48</f>
        <v/>
      </c>
      <c r="P48" s="59" t="str">
        <f t="shared" ref="P48" si="826">F48</f>
        <v>X</v>
      </c>
      <c r="Q48" s="59" t="str">
        <f t="shared" ref="Q48" si="827">G48</f>
        <v/>
      </c>
      <c r="R48" s="59" t="str">
        <f t="shared" ref="R48" si="828">(IF(BK48&gt;0,IF(BJ48&gt;BI48,BJ48,BI48),"------"))</f>
        <v>------</v>
      </c>
      <c r="S48" s="59">
        <f t="shared" ref="S48" si="829">I48</f>
        <v>4</v>
      </c>
      <c r="T48" s="62"/>
      <c r="U48" s="213" t="str">
        <f t="shared" ref="U48" si="830">K48</f>
        <v>C31.1</v>
      </c>
      <c r="V48" s="80" t="str">
        <f t="shared" ref="V48" si="831">L48</f>
        <v>Déposer reposer cylindre - piston moteur 2T.</v>
      </c>
      <c r="W48" s="186"/>
      <c r="X48" s="59" t="str">
        <f t="shared" ref="X48" si="832">N48</f>
        <v/>
      </c>
      <c r="Y48" s="59" t="str">
        <f t="shared" ref="Y48" si="833">O48</f>
        <v/>
      </c>
      <c r="Z48" s="59" t="str">
        <f t="shared" ref="Z48" si="834">P48</f>
        <v>X</v>
      </c>
      <c r="AA48" s="59" t="str">
        <f t="shared" ref="AA48" si="835">Q48</f>
        <v/>
      </c>
      <c r="AB48" s="59" t="str">
        <f t="shared" ref="AB48" si="836">(IF(BO48&gt;0,IF(BN48&gt;BM48,BN48,BM48),"------"))</f>
        <v>------</v>
      </c>
      <c r="AC48" s="59">
        <f t="shared" ref="AC48" si="837">I48</f>
        <v>4</v>
      </c>
      <c r="AD48" s="62"/>
      <c r="AE48" s="213" t="str">
        <f t="shared" ref="AE48" si="838">U48</f>
        <v>C31.1</v>
      </c>
      <c r="AF48" s="80" t="str">
        <f t="shared" ref="AF48" si="839">V48</f>
        <v>Déposer reposer cylindre - piston moteur 2T.</v>
      </c>
      <c r="AG48" s="186"/>
      <c r="AH48" s="59" t="str">
        <f t="shared" ref="AH48" si="840">X48</f>
        <v/>
      </c>
      <c r="AI48" s="59" t="str">
        <f t="shared" ref="AI48" si="841">Y48</f>
        <v/>
      </c>
      <c r="AJ48" s="59" t="str">
        <f t="shared" ref="AJ48" si="842">Z48</f>
        <v>X</v>
      </c>
      <c r="AK48" s="59" t="str">
        <f t="shared" ref="AK48" si="843">AA48</f>
        <v/>
      </c>
      <c r="AL48" s="59" t="str">
        <f t="shared" ref="AL48" si="844">(IF(BS48&gt;0,IF(BR48&gt;BQ48,BR48,BQ48),"------"))</f>
        <v>------</v>
      </c>
      <c r="AM48" s="59">
        <f t="shared" ref="AM48" si="845">I48</f>
        <v>4</v>
      </c>
      <c r="AN48" s="62"/>
      <c r="AO48" s="213" t="str">
        <f t="shared" ref="AO48" si="846">AE48</f>
        <v>C31.1</v>
      </c>
      <c r="AP48" s="80" t="str">
        <f t="shared" ref="AP48" si="847">AF48</f>
        <v>Déposer reposer cylindre - piston moteur 2T.</v>
      </c>
      <c r="AQ48" s="186"/>
      <c r="AR48" s="59" t="str">
        <f t="shared" ref="AR48" si="848">AH48</f>
        <v/>
      </c>
      <c r="AS48" s="59" t="str">
        <f t="shared" ref="AS48" si="849">AI48</f>
        <v/>
      </c>
      <c r="AT48" s="59" t="str">
        <f t="shared" ref="AT48" si="850">AJ48</f>
        <v>X</v>
      </c>
      <c r="AU48" s="59" t="str">
        <f t="shared" ref="AU48" si="851">AK48</f>
        <v/>
      </c>
      <c r="AV48" s="59" t="str">
        <f t="shared" ref="AV48" si="852">(IF(BW48&gt;0,IF(BV48&gt;BU48,BV48,BU48),"------"))</f>
        <v>------</v>
      </c>
      <c r="AW48" s="59">
        <f t="shared" ref="AW48" si="853">I48</f>
        <v>4</v>
      </c>
      <c r="AX48" s="62"/>
      <c r="AZ48" s="47" t="str">
        <f>'Tableau groupe'!Y43</f>
        <v/>
      </c>
      <c r="BA48" s="47" t="str">
        <f>'Tableau groupe'!Z43</f>
        <v/>
      </c>
      <c r="BB48" s="47" t="str">
        <f>'Tableau groupe'!AA43</f>
        <v>X</v>
      </c>
      <c r="BC48" s="47" t="str">
        <f>'Tableau groupe'!AB43</f>
        <v/>
      </c>
      <c r="BD48" s="63"/>
      <c r="BE48" s="9">
        <f>'Tableau groupe'!D43</f>
        <v>0</v>
      </c>
      <c r="BF48" s="9">
        <f>'Tableau groupe'!E43</f>
        <v>0</v>
      </c>
      <c r="BG48" s="9">
        <f t="shared" ref="BG48" si="854">BE48+BF48</f>
        <v>0</v>
      </c>
      <c r="BI48" s="9">
        <f>'Tableau groupe'!H43</f>
        <v>0</v>
      </c>
      <c r="BJ48" s="9">
        <f>'Tableau groupe'!I43</f>
        <v>0</v>
      </c>
      <c r="BK48" s="9">
        <f t="shared" ref="BK48" si="855">BI48+BJ48</f>
        <v>0</v>
      </c>
      <c r="BM48" s="9">
        <f>'Tableau groupe'!L43</f>
        <v>0</v>
      </c>
      <c r="BN48" s="9">
        <f>'Tableau groupe'!M43</f>
        <v>0</v>
      </c>
      <c r="BO48" s="9">
        <f t="shared" ref="BO48" si="856">BM48+BN48</f>
        <v>0</v>
      </c>
      <c r="BQ48" s="9">
        <f>'Tableau groupe'!P43</f>
        <v>0</v>
      </c>
      <c r="BR48" s="9">
        <f>'Tableau groupe'!Q43</f>
        <v>0</v>
      </c>
      <c r="BS48" s="9">
        <f t="shared" ref="BS48" si="857">BQ48+BR48</f>
        <v>0</v>
      </c>
      <c r="BU48" s="9">
        <f>'Tableau groupe'!T43</f>
        <v>0</v>
      </c>
      <c r="BV48" s="9">
        <f>'Tableau groupe'!U43</f>
        <v>0</v>
      </c>
      <c r="BW48" s="9">
        <f t="shared" ref="BW48" si="858">BU48+BV48</f>
        <v>0</v>
      </c>
    </row>
    <row r="49" spans="1:75" s="9" customFormat="1" ht="24" customHeight="1">
      <c r="A49" s="404" t="str">
        <f>'Tableau groupe'!B44</f>
        <v>C31.1</v>
      </c>
      <c r="B49" s="403" t="str">
        <f>'Tableau groupe'!C44</f>
        <v>Remplacer les roulements de vilebrequin.</v>
      </c>
      <c r="C49" s="186"/>
      <c r="D49" s="59" t="str">
        <f t="shared" ref="D49" si="859">AZ49</f>
        <v/>
      </c>
      <c r="E49" s="59" t="str">
        <f t="shared" ref="E49" si="860">BA49</f>
        <v>X</v>
      </c>
      <c r="F49" s="59" t="str">
        <f t="shared" ref="F49" si="861">BB49</f>
        <v/>
      </c>
      <c r="G49" s="59" t="str">
        <f t="shared" ref="G49" si="862">BC49</f>
        <v/>
      </c>
      <c r="H49" s="59" t="str">
        <f t="shared" ref="H49" si="863">(IF(BG49&gt;0,IF(BF49&gt;BE49,BF49,BE49),"------"))</f>
        <v>------</v>
      </c>
      <c r="I49" s="59">
        <f>'Tableau groupe'!AC44</f>
        <v>3</v>
      </c>
      <c r="J49" s="62"/>
      <c r="K49" s="404" t="str">
        <f t="shared" ref="K49" si="864">A49</f>
        <v>C31.1</v>
      </c>
      <c r="L49" s="80" t="str">
        <f t="shared" ref="L49" si="865">B49</f>
        <v>Remplacer les roulements de vilebrequin.</v>
      </c>
      <c r="M49" s="186"/>
      <c r="N49" s="59" t="str">
        <f t="shared" ref="N49" si="866">D49</f>
        <v/>
      </c>
      <c r="O49" s="59" t="str">
        <f t="shared" ref="O49" si="867">E49</f>
        <v>X</v>
      </c>
      <c r="P49" s="59" t="str">
        <f t="shared" ref="P49" si="868">F49</f>
        <v/>
      </c>
      <c r="Q49" s="59" t="str">
        <f t="shared" ref="Q49" si="869">G49</f>
        <v/>
      </c>
      <c r="R49" s="59" t="str">
        <f t="shared" ref="R49" si="870">(IF(BK49&gt;0,IF(BJ49&gt;BI49,BJ49,BI49),"------"))</f>
        <v>------</v>
      </c>
      <c r="S49" s="59">
        <f t="shared" ref="S49" si="871">I49</f>
        <v>3</v>
      </c>
      <c r="T49" s="62"/>
      <c r="U49" s="404" t="str">
        <f t="shared" ref="U49" si="872">K49</f>
        <v>C31.1</v>
      </c>
      <c r="V49" s="80" t="str">
        <f t="shared" ref="V49" si="873">L49</f>
        <v>Remplacer les roulements de vilebrequin.</v>
      </c>
      <c r="W49" s="186"/>
      <c r="X49" s="59" t="str">
        <f t="shared" ref="X49" si="874">N49</f>
        <v/>
      </c>
      <c r="Y49" s="59" t="str">
        <f t="shared" ref="Y49" si="875">O49</f>
        <v>X</v>
      </c>
      <c r="Z49" s="59" t="str">
        <f t="shared" ref="Z49" si="876">P49</f>
        <v/>
      </c>
      <c r="AA49" s="59" t="str">
        <f t="shared" ref="AA49" si="877">Q49</f>
        <v/>
      </c>
      <c r="AB49" s="59" t="str">
        <f t="shared" ref="AB49" si="878">(IF(BO49&gt;0,IF(BN49&gt;BM49,BN49,BM49),"------"))</f>
        <v>------</v>
      </c>
      <c r="AC49" s="59">
        <f t="shared" ref="AC49" si="879">I49</f>
        <v>3</v>
      </c>
      <c r="AD49" s="62"/>
      <c r="AE49" s="404" t="str">
        <f t="shared" ref="AE49" si="880">U49</f>
        <v>C31.1</v>
      </c>
      <c r="AF49" s="80" t="str">
        <f t="shared" ref="AF49" si="881">V49</f>
        <v>Remplacer les roulements de vilebrequin.</v>
      </c>
      <c r="AG49" s="186"/>
      <c r="AH49" s="59" t="str">
        <f t="shared" ref="AH49" si="882">X49</f>
        <v/>
      </c>
      <c r="AI49" s="59" t="str">
        <f t="shared" ref="AI49" si="883">Y49</f>
        <v>X</v>
      </c>
      <c r="AJ49" s="59" t="str">
        <f t="shared" ref="AJ49" si="884">Z49</f>
        <v/>
      </c>
      <c r="AK49" s="59" t="str">
        <f t="shared" ref="AK49" si="885">AA49</f>
        <v/>
      </c>
      <c r="AL49" s="59" t="str">
        <f t="shared" ref="AL49" si="886">(IF(BS49&gt;0,IF(BR49&gt;BQ49,BR49,BQ49),"------"))</f>
        <v>------</v>
      </c>
      <c r="AM49" s="59">
        <f t="shared" ref="AM49" si="887">I49</f>
        <v>3</v>
      </c>
      <c r="AN49" s="62"/>
      <c r="AO49" s="404" t="str">
        <f t="shared" ref="AO49" si="888">AE49</f>
        <v>C31.1</v>
      </c>
      <c r="AP49" s="80" t="str">
        <f t="shared" ref="AP49" si="889">AF49</f>
        <v>Remplacer les roulements de vilebrequin.</v>
      </c>
      <c r="AQ49" s="186"/>
      <c r="AR49" s="59" t="str">
        <f t="shared" ref="AR49" si="890">AH49</f>
        <v/>
      </c>
      <c r="AS49" s="59" t="str">
        <f t="shared" ref="AS49" si="891">AI49</f>
        <v>X</v>
      </c>
      <c r="AT49" s="59" t="str">
        <f t="shared" ref="AT49" si="892">AJ49</f>
        <v/>
      </c>
      <c r="AU49" s="59" t="str">
        <f t="shared" ref="AU49" si="893">AK49</f>
        <v/>
      </c>
      <c r="AV49" s="59" t="str">
        <f t="shared" ref="AV49" si="894">(IF(BW49&gt;0,IF(BV49&gt;BU49,BV49,BU49),"------"))</f>
        <v>------</v>
      </c>
      <c r="AW49" s="59">
        <f t="shared" ref="AW49" si="895">I49</f>
        <v>3</v>
      </c>
      <c r="AX49" s="62"/>
      <c r="AZ49" s="47" t="str">
        <f>'Tableau groupe'!Y44</f>
        <v/>
      </c>
      <c r="BA49" s="47" t="str">
        <f>'Tableau groupe'!Z44</f>
        <v>X</v>
      </c>
      <c r="BB49" s="47" t="str">
        <f>'Tableau groupe'!AA44</f>
        <v/>
      </c>
      <c r="BC49" s="47" t="str">
        <f>'Tableau groupe'!AB44</f>
        <v/>
      </c>
      <c r="BD49" s="63"/>
      <c r="BE49" s="9">
        <f>'Tableau groupe'!D44</f>
        <v>0</v>
      </c>
      <c r="BF49" s="9">
        <f>'Tableau groupe'!E44</f>
        <v>0</v>
      </c>
      <c r="BG49" s="9">
        <f t="shared" ref="BG49" si="896">BE49+BF49</f>
        <v>0</v>
      </c>
      <c r="BI49" s="9">
        <f>'Tableau groupe'!H44</f>
        <v>0</v>
      </c>
      <c r="BJ49" s="9">
        <f>'Tableau groupe'!I44</f>
        <v>0</v>
      </c>
      <c r="BK49" s="9">
        <f t="shared" ref="BK49" si="897">BI49+BJ49</f>
        <v>0</v>
      </c>
      <c r="BM49" s="9">
        <f>'Tableau groupe'!L44</f>
        <v>0</v>
      </c>
      <c r="BN49" s="9">
        <f>'Tableau groupe'!M44</f>
        <v>0</v>
      </c>
      <c r="BO49" s="9">
        <f t="shared" ref="BO49" si="898">BM49+BN49</f>
        <v>0</v>
      </c>
      <c r="BQ49" s="9">
        <f>'Tableau groupe'!P44</f>
        <v>0</v>
      </c>
      <c r="BR49" s="9">
        <f>'Tableau groupe'!Q44</f>
        <v>0</v>
      </c>
      <c r="BS49" s="9">
        <f t="shared" ref="BS49" si="899">BQ49+BR49</f>
        <v>0</v>
      </c>
      <c r="BU49" s="9">
        <f>'Tableau groupe'!T44</f>
        <v>0</v>
      </c>
      <c r="BV49" s="9">
        <f>'Tableau groupe'!U44</f>
        <v>0</v>
      </c>
      <c r="BW49" s="9">
        <f t="shared" ref="BW49" si="900">BU49+BV49</f>
        <v>0</v>
      </c>
    </row>
    <row r="50" spans="1:75" s="9" customFormat="1" ht="24" customHeight="1">
      <c r="A50" s="213" t="str">
        <f>'Tableau groupe'!B45</f>
        <v>C31.1</v>
      </c>
      <c r="B50" s="214" t="str">
        <f>'Tableau groupe'!C45</f>
        <v>Remplacer des amortisseurs.</v>
      </c>
      <c r="C50" s="187"/>
      <c r="D50" s="59" t="str">
        <f t="shared" ref="D50" si="901">AZ50</f>
        <v/>
      </c>
      <c r="E50" s="59" t="str">
        <f t="shared" ref="E50" si="902">BA50</f>
        <v/>
      </c>
      <c r="F50" s="59" t="str">
        <f t="shared" ref="F50" si="903">BB50</f>
        <v>X</v>
      </c>
      <c r="G50" s="59" t="str">
        <f t="shared" ref="G50" si="904">BC50</f>
        <v/>
      </c>
      <c r="H50" s="59" t="str">
        <f t="shared" ref="H50" si="905">(IF(BG50&gt;0,IF(BF50&gt;BE50,BF50,BE50),"------"))</f>
        <v>------</v>
      </c>
      <c r="I50" s="59">
        <f>'Tableau groupe'!AC45</f>
        <v>3</v>
      </c>
      <c r="J50" s="62"/>
      <c r="K50" s="213" t="str">
        <f t="shared" ref="K50" si="906">A50</f>
        <v>C31.1</v>
      </c>
      <c r="L50" s="80" t="str">
        <f t="shared" ref="L50" si="907">B50</f>
        <v>Remplacer des amortisseurs.</v>
      </c>
      <c r="M50" s="187"/>
      <c r="N50" s="59" t="str">
        <f t="shared" ref="N50" si="908">D50</f>
        <v/>
      </c>
      <c r="O50" s="59" t="str">
        <f t="shared" ref="O50" si="909">E50</f>
        <v/>
      </c>
      <c r="P50" s="59" t="str">
        <f t="shared" ref="P50" si="910">F50</f>
        <v>X</v>
      </c>
      <c r="Q50" s="59" t="str">
        <f t="shared" ref="Q50" si="911">G50</f>
        <v/>
      </c>
      <c r="R50" s="59" t="str">
        <f t="shared" ref="R50" si="912">(IF(BK50&gt;0,IF(BJ50&gt;BI50,BJ50,BI50),"------"))</f>
        <v>------</v>
      </c>
      <c r="S50" s="59">
        <f t="shared" ref="S50" si="913">I50</f>
        <v>3</v>
      </c>
      <c r="T50" s="62"/>
      <c r="U50" s="213" t="str">
        <f t="shared" ref="U50" si="914">K50</f>
        <v>C31.1</v>
      </c>
      <c r="V50" s="80" t="str">
        <f t="shared" ref="V50" si="915">L50</f>
        <v>Remplacer des amortisseurs.</v>
      </c>
      <c r="W50" s="187"/>
      <c r="X50" s="59" t="str">
        <f t="shared" ref="X50" si="916">N50</f>
        <v/>
      </c>
      <c r="Y50" s="59" t="str">
        <f t="shared" ref="Y50" si="917">O50</f>
        <v/>
      </c>
      <c r="Z50" s="59" t="str">
        <f t="shared" ref="Z50" si="918">P50</f>
        <v>X</v>
      </c>
      <c r="AA50" s="59" t="str">
        <f t="shared" ref="AA50" si="919">Q50</f>
        <v/>
      </c>
      <c r="AB50" s="59" t="str">
        <f t="shared" ref="AB50" si="920">(IF(BO50&gt;0,IF(BN50&gt;BM50,BN50,BM50),"------"))</f>
        <v>------</v>
      </c>
      <c r="AC50" s="59">
        <f t="shared" ref="AC50" si="921">I50</f>
        <v>3</v>
      </c>
      <c r="AD50" s="62"/>
      <c r="AE50" s="213" t="str">
        <f t="shared" ref="AE50" si="922">U50</f>
        <v>C31.1</v>
      </c>
      <c r="AF50" s="80" t="str">
        <f t="shared" ref="AF50" si="923">V50</f>
        <v>Remplacer des amortisseurs.</v>
      </c>
      <c r="AG50" s="187"/>
      <c r="AH50" s="59" t="str">
        <f t="shared" ref="AH50" si="924">X50</f>
        <v/>
      </c>
      <c r="AI50" s="59" t="str">
        <f t="shared" ref="AI50" si="925">Y50</f>
        <v/>
      </c>
      <c r="AJ50" s="59" t="str">
        <f t="shared" ref="AJ50" si="926">Z50</f>
        <v>X</v>
      </c>
      <c r="AK50" s="59" t="str">
        <f t="shared" ref="AK50" si="927">AA50</f>
        <v/>
      </c>
      <c r="AL50" s="59" t="str">
        <f t="shared" ref="AL50" si="928">(IF(BS50&gt;0,IF(BR50&gt;BQ50,BR50,BQ50),"------"))</f>
        <v>------</v>
      </c>
      <c r="AM50" s="59">
        <f t="shared" ref="AM50" si="929">I50</f>
        <v>3</v>
      </c>
      <c r="AN50" s="62"/>
      <c r="AO50" s="213" t="str">
        <f t="shared" ref="AO50" si="930">AE50</f>
        <v>C31.1</v>
      </c>
      <c r="AP50" s="80" t="str">
        <f t="shared" ref="AP50" si="931">AF50</f>
        <v>Remplacer des amortisseurs.</v>
      </c>
      <c r="AQ50" s="187"/>
      <c r="AR50" s="59" t="str">
        <f t="shared" ref="AR50" si="932">AH50</f>
        <v/>
      </c>
      <c r="AS50" s="59" t="str">
        <f t="shared" ref="AS50" si="933">AI50</f>
        <v/>
      </c>
      <c r="AT50" s="59" t="str">
        <f t="shared" ref="AT50" si="934">AJ50</f>
        <v>X</v>
      </c>
      <c r="AU50" s="59" t="str">
        <f t="shared" ref="AU50" si="935">AK50</f>
        <v/>
      </c>
      <c r="AV50" s="59" t="str">
        <f t="shared" ref="AV50" si="936">(IF(BW50&gt;0,IF(BV50&gt;BU50,BV50,BU50),"------"))</f>
        <v>------</v>
      </c>
      <c r="AW50" s="59">
        <f t="shared" ref="AW50" si="937">I50</f>
        <v>3</v>
      </c>
      <c r="AX50" s="62"/>
      <c r="AZ50" s="47" t="str">
        <f>'Tableau groupe'!Y45</f>
        <v/>
      </c>
      <c r="BA50" s="47" t="str">
        <f>'Tableau groupe'!Z45</f>
        <v/>
      </c>
      <c r="BB50" s="47" t="str">
        <f>'Tableau groupe'!AA45</f>
        <v>X</v>
      </c>
      <c r="BC50" s="47" t="str">
        <f>'Tableau groupe'!AB45</f>
        <v/>
      </c>
      <c r="BD50" s="63"/>
      <c r="BE50" s="9">
        <f>'Tableau groupe'!D45</f>
        <v>0</v>
      </c>
      <c r="BF50" s="9">
        <f>'Tableau groupe'!E45</f>
        <v>0</v>
      </c>
      <c r="BG50" s="9">
        <f t="shared" ref="BG50" si="938">BE50+BF50</f>
        <v>0</v>
      </c>
      <c r="BI50" s="9">
        <f>'Tableau groupe'!H45</f>
        <v>0</v>
      </c>
      <c r="BJ50" s="9">
        <f>'Tableau groupe'!I45</f>
        <v>0</v>
      </c>
      <c r="BK50" s="9">
        <f t="shared" ref="BK50" si="939">BI50+BJ50</f>
        <v>0</v>
      </c>
      <c r="BM50" s="9">
        <f>'Tableau groupe'!L45</f>
        <v>0</v>
      </c>
      <c r="BN50" s="9">
        <f>'Tableau groupe'!M45</f>
        <v>0</v>
      </c>
      <c r="BO50" s="9">
        <f t="shared" ref="BO50" si="940">BM50+BN50</f>
        <v>0</v>
      </c>
      <c r="BQ50" s="9">
        <f>'Tableau groupe'!P45</f>
        <v>0</v>
      </c>
      <c r="BR50" s="9">
        <f>'Tableau groupe'!Q45</f>
        <v>0</v>
      </c>
      <c r="BS50" s="9">
        <f t="shared" ref="BS50" si="941">BQ50+BR50</f>
        <v>0</v>
      </c>
      <c r="BU50" s="9">
        <f>'Tableau groupe'!T45</f>
        <v>0</v>
      </c>
      <c r="BV50" s="9">
        <f>'Tableau groupe'!U45</f>
        <v>0</v>
      </c>
      <c r="BW50" s="9">
        <f t="shared" ref="BW50" si="942">BU50+BV50</f>
        <v>0</v>
      </c>
    </row>
    <row r="51" spans="1:75" s="9" customFormat="1" ht="24" customHeight="1">
      <c r="A51" s="404" t="str">
        <f>'Tableau groupe'!B46</f>
        <v>C31.2</v>
      </c>
      <c r="B51" s="403" t="str">
        <f>'Tableau groupe'!C46</f>
        <v>Changer les joints d’étanchéité d’une fourche.</v>
      </c>
      <c r="C51" s="196"/>
      <c r="D51" s="59" t="str">
        <f t="shared" ref="D51" si="943">AZ51</f>
        <v/>
      </c>
      <c r="E51" s="59" t="str">
        <f t="shared" ref="E51" si="944">BA51</f>
        <v/>
      </c>
      <c r="F51" s="59" t="str">
        <f t="shared" ref="F51" si="945">BB51</f>
        <v/>
      </c>
      <c r="G51" s="59" t="str">
        <f t="shared" ref="G51" si="946">BC51</f>
        <v>X</v>
      </c>
      <c r="H51" s="59" t="str">
        <f t="shared" ref="H51" si="947">(IF(BG51&gt;0,IF(BF51&gt;BE51,BF51,BE51),"------"))</f>
        <v>------</v>
      </c>
      <c r="I51" s="59">
        <f>'Tableau groupe'!AC46</f>
        <v>4</v>
      </c>
      <c r="J51" s="62"/>
      <c r="K51" s="404" t="str">
        <f t="shared" ref="K51" si="948">A51</f>
        <v>C31.2</v>
      </c>
      <c r="L51" s="80" t="str">
        <f t="shared" ref="L51" si="949">B51</f>
        <v>Changer les joints d’étanchéité d’une fourche.</v>
      </c>
      <c r="M51" s="196"/>
      <c r="N51" s="59" t="str">
        <f t="shared" ref="N51" si="950">D51</f>
        <v/>
      </c>
      <c r="O51" s="59" t="str">
        <f t="shared" ref="O51" si="951">E51</f>
        <v/>
      </c>
      <c r="P51" s="59" t="str">
        <f t="shared" ref="P51" si="952">F51</f>
        <v/>
      </c>
      <c r="Q51" s="59" t="str">
        <f t="shared" ref="Q51" si="953">G51</f>
        <v>X</v>
      </c>
      <c r="R51" s="59" t="str">
        <f t="shared" ref="R51" si="954">(IF(BK51&gt;0,IF(BJ51&gt;BI51,BJ51,BI51),"------"))</f>
        <v>------</v>
      </c>
      <c r="S51" s="59">
        <f t="shared" ref="S51" si="955">I51</f>
        <v>4</v>
      </c>
      <c r="T51" s="62"/>
      <c r="U51" s="404" t="str">
        <f t="shared" ref="U51" si="956">K51</f>
        <v>C31.2</v>
      </c>
      <c r="V51" s="80" t="str">
        <f t="shared" ref="V51" si="957">L51</f>
        <v>Changer les joints d’étanchéité d’une fourche.</v>
      </c>
      <c r="W51" s="196"/>
      <c r="X51" s="59" t="str">
        <f t="shared" ref="X51" si="958">N51</f>
        <v/>
      </c>
      <c r="Y51" s="59" t="str">
        <f t="shared" ref="Y51" si="959">O51</f>
        <v/>
      </c>
      <c r="Z51" s="59" t="str">
        <f t="shared" ref="Z51" si="960">P51</f>
        <v/>
      </c>
      <c r="AA51" s="59" t="str">
        <f t="shared" ref="AA51" si="961">Q51</f>
        <v>X</v>
      </c>
      <c r="AB51" s="59" t="str">
        <f t="shared" ref="AB51" si="962">(IF(BO51&gt;0,IF(BN51&gt;BM51,BN51,BM51),"------"))</f>
        <v>------</v>
      </c>
      <c r="AC51" s="59">
        <f t="shared" ref="AC51" si="963">I51</f>
        <v>4</v>
      </c>
      <c r="AD51" s="62"/>
      <c r="AE51" s="404" t="str">
        <f t="shared" ref="AE51" si="964">U51</f>
        <v>C31.2</v>
      </c>
      <c r="AF51" s="80" t="str">
        <f t="shared" ref="AF51" si="965">V51</f>
        <v>Changer les joints d’étanchéité d’une fourche.</v>
      </c>
      <c r="AG51" s="196"/>
      <c r="AH51" s="59" t="str">
        <f t="shared" ref="AH51" si="966">X51</f>
        <v/>
      </c>
      <c r="AI51" s="59" t="str">
        <f t="shared" ref="AI51" si="967">Y51</f>
        <v/>
      </c>
      <c r="AJ51" s="59" t="str">
        <f t="shared" ref="AJ51" si="968">Z51</f>
        <v/>
      </c>
      <c r="AK51" s="59" t="str">
        <f t="shared" ref="AK51" si="969">AA51</f>
        <v>X</v>
      </c>
      <c r="AL51" s="59" t="str">
        <f t="shared" ref="AL51" si="970">(IF(BS51&gt;0,IF(BR51&gt;BQ51,BR51,BQ51),"------"))</f>
        <v>------</v>
      </c>
      <c r="AM51" s="59">
        <f t="shared" ref="AM51" si="971">I51</f>
        <v>4</v>
      </c>
      <c r="AN51" s="62"/>
      <c r="AO51" s="404" t="str">
        <f t="shared" ref="AO51" si="972">AE51</f>
        <v>C31.2</v>
      </c>
      <c r="AP51" s="80" t="str">
        <f t="shared" ref="AP51" si="973">AF51</f>
        <v>Changer les joints d’étanchéité d’une fourche.</v>
      </c>
      <c r="AQ51" s="196"/>
      <c r="AR51" s="59" t="str">
        <f t="shared" ref="AR51" si="974">AH51</f>
        <v/>
      </c>
      <c r="AS51" s="59" t="str">
        <f t="shared" ref="AS51" si="975">AI51</f>
        <v/>
      </c>
      <c r="AT51" s="59" t="str">
        <f t="shared" ref="AT51" si="976">AJ51</f>
        <v/>
      </c>
      <c r="AU51" s="59" t="str">
        <f t="shared" ref="AU51" si="977">AK51</f>
        <v>X</v>
      </c>
      <c r="AV51" s="59" t="str">
        <f t="shared" ref="AV51" si="978">(IF(BW51&gt;0,IF(BV51&gt;BU51,BV51,BU51),"------"))</f>
        <v>------</v>
      </c>
      <c r="AW51" s="59">
        <f t="shared" ref="AW51" si="979">I51</f>
        <v>4</v>
      </c>
      <c r="AX51" s="62"/>
      <c r="AZ51" s="47" t="str">
        <f>'Tableau groupe'!Y46</f>
        <v/>
      </c>
      <c r="BA51" s="47" t="str">
        <f>'Tableau groupe'!Z46</f>
        <v/>
      </c>
      <c r="BB51" s="47" t="str">
        <f>'Tableau groupe'!AA46</f>
        <v/>
      </c>
      <c r="BC51" s="47" t="str">
        <f>'Tableau groupe'!AB46</f>
        <v>X</v>
      </c>
      <c r="BD51" s="63"/>
      <c r="BE51" s="9">
        <f>'Tableau groupe'!D46</f>
        <v>0</v>
      </c>
      <c r="BF51" s="9">
        <f>'Tableau groupe'!E46</f>
        <v>0</v>
      </c>
      <c r="BG51" s="9">
        <f t="shared" ref="BG51" si="980">BE51+BF51</f>
        <v>0</v>
      </c>
      <c r="BI51" s="9">
        <f>'Tableau groupe'!H46</f>
        <v>0</v>
      </c>
      <c r="BJ51" s="9">
        <f>'Tableau groupe'!I46</f>
        <v>0</v>
      </c>
      <c r="BK51" s="9">
        <f t="shared" ref="BK51" si="981">BI51+BJ51</f>
        <v>0</v>
      </c>
      <c r="BM51" s="9">
        <f>'Tableau groupe'!L46</f>
        <v>0</v>
      </c>
      <c r="BN51" s="9">
        <f>'Tableau groupe'!M46</f>
        <v>0</v>
      </c>
      <c r="BO51" s="9">
        <f t="shared" ref="BO51" si="982">BM51+BN51</f>
        <v>0</v>
      </c>
      <c r="BQ51" s="9">
        <f>'Tableau groupe'!P46</f>
        <v>0</v>
      </c>
      <c r="BR51" s="9">
        <f>'Tableau groupe'!Q46</f>
        <v>0</v>
      </c>
      <c r="BS51" s="9">
        <f t="shared" ref="BS51" si="983">BQ51+BR51</f>
        <v>0</v>
      </c>
      <c r="BU51" s="9">
        <f>'Tableau groupe'!T46</f>
        <v>0</v>
      </c>
      <c r="BV51" s="9">
        <f>'Tableau groupe'!U46</f>
        <v>0</v>
      </c>
      <c r="BW51" s="9">
        <f t="shared" ref="BW51" si="984">BU51+BV51</f>
        <v>0</v>
      </c>
    </row>
    <row r="52" spans="1:75" s="9" customFormat="1" ht="24" customHeight="1">
      <c r="A52" s="79" t="str">
        <f>'Tableau groupe'!B47</f>
        <v>C31.1</v>
      </c>
      <c r="B52" s="95" t="str">
        <f>'Tableau groupe'!C47</f>
        <v>Déposer les sous-ensembles en vue d’une réparation ou d’un remplacement.</v>
      </c>
      <c r="C52" s="186"/>
      <c r="D52" s="59" t="str">
        <f t="shared" si="12"/>
        <v/>
      </c>
      <c r="E52" s="59" t="str">
        <f t="shared" si="13"/>
        <v/>
      </c>
      <c r="F52" s="59" t="str">
        <f t="shared" si="14"/>
        <v/>
      </c>
      <c r="G52" s="59" t="str">
        <f t="shared" si="15"/>
        <v>X</v>
      </c>
      <c r="H52" s="59" t="str">
        <f t="shared" si="30"/>
        <v>------</v>
      </c>
      <c r="I52" s="59">
        <f>'Tableau groupe'!AC47</f>
        <v>4</v>
      </c>
      <c r="J52" s="62"/>
      <c r="K52" s="209" t="str">
        <f t="shared" si="344"/>
        <v>C31.1</v>
      </c>
      <c r="L52" s="80" t="str">
        <f t="shared" si="48"/>
        <v>Déposer les sous-ensembles en vue d’une réparation ou d’un remplacement.</v>
      </c>
      <c r="M52" s="197"/>
      <c r="N52" s="59" t="str">
        <f t="shared" si="49"/>
        <v/>
      </c>
      <c r="O52" s="59" t="str">
        <f t="shared" si="50"/>
        <v/>
      </c>
      <c r="P52" s="59" t="str">
        <f t="shared" si="51"/>
        <v/>
      </c>
      <c r="Q52" s="59" t="str">
        <f t="shared" si="52"/>
        <v>X</v>
      </c>
      <c r="R52" s="59" t="str">
        <f t="shared" si="33"/>
        <v>------</v>
      </c>
      <c r="S52" s="59">
        <f t="shared" si="8"/>
        <v>4</v>
      </c>
      <c r="T52" s="62"/>
      <c r="U52" s="209" t="str">
        <f t="shared" si="345"/>
        <v>C31.1</v>
      </c>
      <c r="V52" s="80" t="str">
        <f t="shared" si="53"/>
        <v>Déposer les sous-ensembles en vue d’une réparation ou d’un remplacement.</v>
      </c>
      <c r="W52" s="197"/>
      <c r="X52" s="59" t="str">
        <f t="shared" si="54"/>
        <v/>
      </c>
      <c r="Y52" s="59" t="str">
        <f t="shared" si="35"/>
        <v/>
      </c>
      <c r="Z52" s="59" t="str">
        <f t="shared" si="36"/>
        <v/>
      </c>
      <c r="AA52" s="59" t="str">
        <f t="shared" si="37"/>
        <v>X</v>
      </c>
      <c r="AB52" s="59" t="str">
        <f t="shared" si="38"/>
        <v>------</v>
      </c>
      <c r="AC52" s="59">
        <f t="shared" si="9"/>
        <v>4</v>
      </c>
      <c r="AD52" s="62"/>
      <c r="AE52" s="209" t="str">
        <f t="shared" si="346"/>
        <v>C31.1</v>
      </c>
      <c r="AF52" s="80" t="str">
        <f t="shared" si="55"/>
        <v>Déposer les sous-ensembles en vue d’une réparation ou d’un remplacement.</v>
      </c>
      <c r="AG52" s="197"/>
      <c r="AH52" s="59" t="str">
        <f t="shared" si="56"/>
        <v/>
      </c>
      <c r="AI52" s="59" t="str">
        <f t="shared" si="40"/>
        <v/>
      </c>
      <c r="AJ52" s="59" t="str">
        <f t="shared" si="41"/>
        <v/>
      </c>
      <c r="AK52" s="59" t="str">
        <f t="shared" si="42"/>
        <v>X</v>
      </c>
      <c r="AL52" s="59" t="str">
        <f t="shared" si="43"/>
        <v>------</v>
      </c>
      <c r="AM52" s="59">
        <f t="shared" si="10"/>
        <v>4</v>
      </c>
      <c r="AN52" s="62"/>
      <c r="AO52" s="209" t="str">
        <f t="shared" si="347"/>
        <v>C31.1</v>
      </c>
      <c r="AP52" s="80" t="str">
        <f t="shared" si="57"/>
        <v>Déposer les sous-ensembles en vue d’une réparation ou d’un remplacement.</v>
      </c>
      <c r="AQ52" s="197"/>
      <c r="AR52" s="59" t="str">
        <f t="shared" si="58"/>
        <v/>
      </c>
      <c r="AS52" s="59" t="str">
        <f t="shared" si="45"/>
        <v/>
      </c>
      <c r="AT52" s="59" t="str">
        <f t="shared" si="46"/>
        <v/>
      </c>
      <c r="AU52" s="59" t="str">
        <f t="shared" si="47"/>
        <v>X</v>
      </c>
      <c r="AV52" s="59" t="str">
        <f t="shared" si="24"/>
        <v>------</v>
      </c>
      <c r="AW52" s="59">
        <f t="shared" si="11"/>
        <v>4</v>
      </c>
      <c r="AX52" s="62"/>
      <c r="AZ52" s="47" t="str">
        <f>'Tableau groupe'!Y47</f>
        <v/>
      </c>
      <c r="BA52" s="47" t="str">
        <f>'Tableau groupe'!Z47</f>
        <v/>
      </c>
      <c r="BB52" s="47" t="str">
        <f>'Tableau groupe'!AA47</f>
        <v/>
      </c>
      <c r="BC52" s="47" t="str">
        <f>'Tableau groupe'!AB47</f>
        <v>X</v>
      </c>
      <c r="BD52" s="63"/>
      <c r="BE52" s="9">
        <f>'Tableau groupe'!D47</f>
        <v>0</v>
      </c>
      <c r="BF52" s="9">
        <f>'Tableau groupe'!E47</f>
        <v>0</v>
      </c>
      <c r="BG52" s="9">
        <f t="shared" si="25"/>
        <v>0</v>
      </c>
      <c r="BI52" s="9">
        <f>'Tableau groupe'!H47</f>
        <v>0</v>
      </c>
      <c r="BJ52" s="9">
        <f>'Tableau groupe'!I47</f>
        <v>0</v>
      </c>
      <c r="BK52" s="9">
        <f t="shared" si="26"/>
        <v>0</v>
      </c>
      <c r="BM52" s="9">
        <f>'Tableau groupe'!L47</f>
        <v>0</v>
      </c>
      <c r="BN52" s="9">
        <f>'Tableau groupe'!M47</f>
        <v>0</v>
      </c>
      <c r="BO52" s="9">
        <f t="shared" si="27"/>
        <v>0</v>
      </c>
      <c r="BQ52" s="9">
        <f>'Tableau groupe'!P47</f>
        <v>0</v>
      </c>
      <c r="BR52" s="9">
        <f>'Tableau groupe'!Q47</f>
        <v>0</v>
      </c>
      <c r="BS52" s="9">
        <f t="shared" si="28"/>
        <v>0</v>
      </c>
      <c r="BU52" s="9">
        <f>'Tableau groupe'!T47</f>
        <v>0</v>
      </c>
      <c r="BV52" s="9">
        <f>'Tableau groupe'!U47</f>
        <v>0</v>
      </c>
      <c r="BW52" s="9">
        <f t="shared" si="29"/>
        <v>0</v>
      </c>
    </row>
    <row r="53" spans="1:75" s="9" customFormat="1" ht="24" customHeight="1">
      <c r="A53" s="211" t="str">
        <f>'Tableau groupe'!B48</f>
        <v>C31.2</v>
      </c>
      <c r="B53" s="214" t="str">
        <f>'Tableau groupe'!C48</f>
        <v>Réparer ou remplacer les sous-ensembles, les éléments défectueux.</v>
      </c>
      <c r="C53" s="186" t="s">
        <v>31</v>
      </c>
      <c r="D53" s="59" t="str">
        <f t="shared" ref="D53" si="985">AZ53</f>
        <v/>
      </c>
      <c r="E53" s="59" t="str">
        <f t="shared" ref="E53" si="986">BA53</f>
        <v/>
      </c>
      <c r="F53" s="59" t="str">
        <f t="shared" ref="F53" si="987">BB53</f>
        <v>X</v>
      </c>
      <c r="G53" s="59" t="str">
        <f t="shared" ref="G53" si="988">BC53</f>
        <v/>
      </c>
      <c r="H53" s="59" t="str">
        <f t="shared" ref="H53" si="989">(IF(BG53&gt;0,IF(BF53&gt;BE53,BF53,BE53),"------"))</f>
        <v>------</v>
      </c>
      <c r="I53" s="59">
        <f>'Tableau groupe'!AC48</f>
        <v>3</v>
      </c>
      <c r="J53" s="62"/>
      <c r="K53" s="213" t="str">
        <f t="shared" ref="K53" si="990">A53</f>
        <v>C31.2</v>
      </c>
      <c r="L53" s="80" t="str">
        <f t="shared" ref="L53" si="991">B53</f>
        <v>Réparer ou remplacer les sous-ensembles, les éléments défectueux.</v>
      </c>
      <c r="M53" s="186" t="str">
        <f t="shared" ref="M53:M54" si="992">C53</f>
        <v>Les déposes, reposes et réparations sont</v>
      </c>
      <c r="N53" s="59" t="str">
        <f t="shared" ref="N53" si="993">D53</f>
        <v/>
      </c>
      <c r="O53" s="59" t="str">
        <f t="shared" ref="O53" si="994">E53</f>
        <v/>
      </c>
      <c r="P53" s="59" t="str">
        <f t="shared" ref="P53" si="995">F53</f>
        <v>X</v>
      </c>
      <c r="Q53" s="59" t="str">
        <f t="shared" ref="Q53" si="996">G53</f>
        <v/>
      </c>
      <c r="R53" s="59" t="str">
        <f t="shared" ref="R53" si="997">(IF(BK53&gt;0,IF(BJ53&gt;BI53,BJ53,BI53),"------"))</f>
        <v>------</v>
      </c>
      <c r="S53" s="59">
        <f t="shared" ref="S53" si="998">I53</f>
        <v>3</v>
      </c>
      <c r="T53" s="62"/>
      <c r="U53" s="213" t="str">
        <f t="shared" ref="U53" si="999">K53</f>
        <v>C31.2</v>
      </c>
      <c r="V53" s="80" t="str">
        <f t="shared" ref="V53:W54" si="1000">L53</f>
        <v>Réparer ou remplacer les sous-ensembles, les éléments défectueux.</v>
      </c>
      <c r="W53" s="186" t="str">
        <f t="shared" si="1000"/>
        <v>Les déposes, reposes et réparations sont</v>
      </c>
      <c r="X53" s="59" t="str">
        <f t="shared" ref="X53" si="1001">N53</f>
        <v/>
      </c>
      <c r="Y53" s="59" t="str">
        <f t="shared" ref="Y53" si="1002">O53</f>
        <v/>
      </c>
      <c r="Z53" s="59" t="str">
        <f t="shared" ref="Z53" si="1003">P53</f>
        <v>X</v>
      </c>
      <c r="AA53" s="59" t="str">
        <f t="shared" ref="AA53" si="1004">Q53</f>
        <v/>
      </c>
      <c r="AB53" s="59" t="str">
        <f t="shared" ref="AB53" si="1005">(IF(BO53&gt;0,IF(BN53&gt;BM53,BN53,BM53),"------"))</f>
        <v>------</v>
      </c>
      <c r="AC53" s="59">
        <f t="shared" ref="AC53" si="1006">I53</f>
        <v>3</v>
      </c>
      <c r="AD53" s="62"/>
      <c r="AE53" s="213" t="str">
        <f t="shared" ref="AE53" si="1007">U53</f>
        <v>C31.2</v>
      </c>
      <c r="AF53" s="80" t="str">
        <f t="shared" ref="AF53:AG54" si="1008">V53</f>
        <v>Réparer ou remplacer les sous-ensembles, les éléments défectueux.</v>
      </c>
      <c r="AG53" s="186" t="str">
        <f t="shared" si="1008"/>
        <v>Les déposes, reposes et réparations sont</v>
      </c>
      <c r="AH53" s="59" t="str">
        <f t="shared" ref="AH53" si="1009">X53</f>
        <v/>
      </c>
      <c r="AI53" s="59" t="str">
        <f t="shared" ref="AI53" si="1010">Y53</f>
        <v/>
      </c>
      <c r="AJ53" s="59" t="str">
        <f t="shared" ref="AJ53" si="1011">Z53</f>
        <v>X</v>
      </c>
      <c r="AK53" s="59" t="str">
        <f t="shared" ref="AK53" si="1012">AA53</f>
        <v/>
      </c>
      <c r="AL53" s="59" t="str">
        <f t="shared" ref="AL53" si="1013">(IF(BS53&gt;0,IF(BR53&gt;BQ53,BR53,BQ53),"------"))</f>
        <v>------</v>
      </c>
      <c r="AM53" s="59">
        <f t="shared" ref="AM53" si="1014">I53</f>
        <v>3</v>
      </c>
      <c r="AN53" s="62"/>
      <c r="AO53" s="213" t="str">
        <f t="shared" ref="AO53" si="1015">AE53</f>
        <v>C31.2</v>
      </c>
      <c r="AP53" s="80" t="str">
        <f t="shared" ref="AP53:AQ54" si="1016">AF53</f>
        <v>Réparer ou remplacer les sous-ensembles, les éléments défectueux.</v>
      </c>
      <c r="AQ53" s="186" t="str">
        <f t="shared" si="1016"/>
        <v>Les déposes, reposes et réparations sont</v>
      </c>
      <c r="AR53" s="59" t="str">
        <f t="shared" ref="AR53" si="1017">AH53</f>
        <v/>
      </c>
      <c r="AS53" s="59" t="str">
        <f t="shared" ref="AS53" si="1018">AI53</f>
        <v/>
      </c>
      <c r="AT53" s="59" t="str">
        <f t="shared" ref="AT53" si="1019">AJ53</f>
        <v>X</v>
      </c>
      <c r="AU53" s="59" t="str">
        <f t="shared" ref="AU53" si="1020">AK53</f>
        <v/>
      </c>
      <c r="AV53" s="59" t="str">
        <f t="shared" ref="AV53" si="1021">(IF(BW53&gt;0,IF(BV53&gt;BU53,BV53,BU53),"------"))</f>
        <v>------</v>
      </c>
      <c r="AW53" s="59">
        <f t="shared" ref="AW53" si="1022">I53</f>
        <v>3</v>
      </c>
      <c r="AX53" s="62"/>
      <c r="AZ53" s="47" t="str">
        <f>'Tableau groupe'!Y48</f>
        <v/>
      </c>
      <c r="BA53" s="47" t="str">
        <f>'Tableau groupe'!Z48</f>
        <v/>
      </c>
      <c r="BB53" s="47" t="str">
        <f>'Tableau groupe'!AA48</f>
        <v>X</v>
      </c>
      <c r="BC53" s="47" t="str">
        <f>'Tableau groupe'!AB48</f>
        <v/>
      </c>
      <c r="BD53" s="63"/>
      <c r="BE53" s="9">
        <f>'Tableau groupe'!D48</f>
        <v>0</v>
      </c>
      <c r="BF53" s="9">
        <f>'Tableau groupe'!E48</f>
        <v>0</v>
      </c>
      <c r="BG53" s="9">
        <f t="shared" ref="BG53" si="1023">BE53+BF53</f>
        <v>0</v>
      </c>
      <c r="BI53" s="9">
        <f>'Tableau groupe'!H48</f>
        <v>0</v>
      </c>
      <c r="BJ53" s="9">
        <f>'Tableau groupe'!I48</f>
        <v>0</v>
      </c>
      <c r="BK53" s="9">
        <f t="shared" ref="BK53" si="1024">BI53+BJ53</f>
        <v>0</v>
      </c>
      <c r="BM53" s="9">
        <f>'Tableau groupe'!L48</f>
        <v>0</v>
      </c>
      <c r="BN53" s="9">
        <f>'Tableau groupe'!M48</f>
        <v>0</v>
      </c>
      <c r="BO53" s="9">
        <f t="shared" ref="BO53" si="1025">BM53+BN53</f>
        <v>0</v>
      </c>
      <c r="BQ53" s="9">
        <f>'Tableau groupe'!P48</f>
        <v>0</v>
      </c>
      <c r="BR53" s="9">
        <f>'Tableau groupe'!Q48</f>
        <v>0</v>
      </c>
      <c r="BS53" s="9">
        <f t="shared" ref="BS53" si="1026">BQ53+BR53</f>
        <v>0</v>
      </c>
      <c r="BU53" s="9">
        <f>'Tableau groupe'!T48</f>
        <v>0</v>
      </c>
      <c r="BV53" s="9">
        <f>'Tableau groupe'!U48</f>
        <v>0</v>
      </c>
      <c r="BW53" s="9">
        <f t="shared" ref="BW53" si="1027">BU53+BV53</f>
        <v>0</v>
      </c>
    </row>
    <row r="54" spans="1:75" s="9" customFormat="1" ht="24" customHeight="1">
      <c r="A54" s="404" t="str">
        <f>'Tableau groupe'!B49</f>
        <v>C31.1</v>
      </c>
      <c r="B54" s="403" t="str">
        <f>'Tableau groupe'!C49</f>
        <v>Reposer les sous-ensembles, les éléments.</v>
      </c>
      <c r="C54" s="196" t="s">
        <v>26</v>
      </c>
      <c r="D54" s="59" t="str">
        <f t="shared" ref="D54" si="1028">AZ54</f>
        <v/>
      </c>
      <c r="E54" s="59" t="str">
        <f t="shared" ref="E54" si="1029">BA54</f>
        <v/>
      </c>
      <c r="F54" s="59" t="str">
        <f t="shared" ref="F54" si="1030">BB54</f>
        <v/>
      </c>
      <c r="G54" s="59" t="str">
        <f t="shared" ref="G54" si="1031">BC54</f>
        <v>X</v>
      </c>
      <c r="H54" s="59" t="str">
        <f t="shared" ref="H54" si="1032">(IF(BG54&gt;0,IF(BF54&gt;BE54,BF54,BE54),"------"))</f>
        <v>------</v>
      </c>
      <c r="I54" s="59">
        <f>'Tableau groupe'!AC49</f>
        <v>4</v>
      </c>
      <c r="J54" s="62"/>
      <c r="K54" s="404" t="str">
        <f t="shared" ref="K54" si="1033">A54</f>
        <v>C31.1</v>
      </c>
      <c r="L54" s="80" t="str">
        <f t="shared" ref="L54" si="1034">B54</f>
        <v>Reposer les sous-ensembles, les éléments.</v>
      </c>
      <c r="M54" s="196" t="str">
        <f t="shared" si="992"/>
        <v>correctement effectuées.</v>
      </c>
      <c r="N54" s="59" t="str">
        <f t="shared" ref="N54" si="1035">D54</f>
        <v/>
      </c>
      <c r="O54" s="59" t="str">
        <f t="shared" ref="O54" si="1036">E54</f>
        <v/>
      </c>
      <c r="P54" s="59" t="str">
        <f t="shared" ref="P54" si="1037">F54</f>
        <v/>
      </c>
      <c r="Q54" s="59" t="str">
        <f t="shared" ref="Q54" si="1038">G54</f>
        <v>X</v>
      </c>
      <c r="R54" s="59" t="str">
        <f t="shared" ref="R54" si="1039">(IF(BK54&gt;0,IF(BJ54&gt;BI54,BJ54,BI54),"------"))</f>
        <v>------</v>
      </c>
      <c r="S54" s="59">
        <f t="shared" ref="S54" si="1040">I54</f>
        <v>4</v>
      </c>
      <c r="T54" s="62"/>
      <c r="U54" s="404" t="str">
        <f t="shared" ref="U54" si="1041">K54</f>
        <v>C31.1</v>
      </c>
      <c r="V54" s="80" t="str">
        <f t="shared" ref="V54" si="1042">L54</f>
        <v>Reposer les sous-ensembles, les éléments.</v>
      </c>
      <c r="W54" s="196" t="str">
        <f t="shared" si="1000"/>
        <v>correctement effectuées.</v>
      </c>
      <c r="X54" s="59" t="str">
        <f t="shared" ref="X54" si="1043">N54</f>
        <v/>
      </c>
      <c r="Y54" s="59" t="str">
        <f t="shared" ref="Y54" si="1044">O54</f>
        <v/>
      </c>
      <c r="Z54" s="59" t="str">
        <f t="shared" ref="Z54" si="1045">P54</f>
        <v/>
      </c>
      <c r="AA54" s="59" t="str">
        <f t="shared" ref="AA54" si="1046">Q54</f>
        <v>X</v>
      </c>
      <c r="AB54" s="59" t="str">
        <f t="shared" ref="AB54" si="1047">(IF(BO54&gt;0,IF(BN54&gt;BM54,BN54,BM54),"------"))</f>
        <v>------</v>
      </c>
      <c r="AC54" s="59">
        <f t="shared" ref="AC54" si="1048">I54</f>
        <v>4</v>
      </c>
      <c r="AD54" s="62"/>
      <c r="AE54" s="404" t="str">
        <f t="shared" ref="AE54" si="1049">U54</f>
        <v>C31.1</v>
      </c>
      <c r="AF54" s="80" t="str">
        <f t="shared" ref="AF54" si="1050">V54</f>
        <v>Reposer les sous-ensembles, les éléments.</v>
      </c>
      <c r="AG54" s="196" t="str">
        <f t="shared" si="1008"/>
        <v>correctement effectuées.</v>
      </c>
      <c r="AH54" s="59" t="str">
        <f t="shared" ref="AH54" si="1051">X54</f>
        <v/>
      </c>
      <c r="AI54" s="59" t="str">
        <f t="shared" ref="AI54" si="1052">Y54</f>
        <v/>
      </c>
      <c r="AJ54" s="59" t="str">
        <f t="shared" ref="AJ54" si="1053">Z54</f>
        <v/>
      </c>
      <c r="AK54" s="59" t="str">
        <f t="shared" ref="AK54" si="1054">AA54</f>
        <v>X</v>
      </c>
      <c r="AL54" s="59" t="str">
        <f t="shared" ref="AL54" si="1055">(IF(BS54&gt;0,IF(BR54&gt;BQ54,BR54,BQ54),"------"))</f>
        <v>------</v>
      </c>
      <c r="AM54" s="59">
        <f t="shared" ref="AM54" si="1056">I54</f>
        <v>4</v>
      </c>
      <c r="AN54" s="62"/>
      <c r="AO54" s="404" t="str">
        <f t="shared" ref="AO54" si="1057">AE54</f>
        <v>C31.1</v>
      </c>
      <c r="AP54" s="80" t="str">
        <f t="shared" ref="AP54" si="1058">AF54</f>
        <v>Reposer les sous-ensembles, les éléments.</v>
      </c>
      <c r="AQ54" s="196" t="str">
        <f t="shared" si="1016"/>
        <v>correctement effectuées.</v>
      </c>
      <c r="AR54" s="59" t="str">
        <f t="shared" ref="AR54" si="1059">AH54</f>
        <v/>
      </c>
      <c r="AS54" s="59" t="str">
        <f t="shared" ref="AS54" si="1060">AI54</f>
        <v/>
      </c>
      <c r="AT54" s="59" t="str">
        <f t="shared" ref="AT54" si="1061">AJ54</f>
        <v/>
      </c>
      <c r="AU54" s="59" t="str">
        <f t="shared" ref="AU54" si="1062">AK54</f>
        <v>X</v>
      </c>
      <c r="AV54" s="59" t="str">
        <f t="shared" ref="AV54" si="1063">(IF(BW54&gt;0,IF(BV54&gt;BU54,BV54,BU54),"------"))</f>
        <v>------</v>
      </c>
      <c r="AW54" s="59">
        <f t="shared" ref="AW54" si="1064">I54</f>
        <v>4</v>
      </c>
      <c r="AX54" s="62"/>
      <c r="AZ54" s="47" t="str">
        <f>'Tableau groupe'!Y49</f>
        <v/>
      </c>
      <c r="BA54" s="47" t="str">
        <f>'Tableau groupe'!Z49</f>
        <v/>
      </c>
      <c r="BB54" s="47" t="str">
        <f>'Tableau groupe'!AA49</f>
        <v/>
      </c>
      <c r="BC54" s="47" t="str">
        <f>'Tableau groupe'!AB49</f>
        <v>X</v>
      </c>
      <c r="BD54" s="63"/>
      <c r="BE54" s="9">
        <f>'Tableau groupe'!D49</f>
        <v>0</v>
      </c>
      <c r="BF54" s="9">
        <f>'Tableau groupe'!E49</f>
        <v>0</v>
      </c>
      <c r="BG54" s="9">
        <f t="shared" ref="BG54" si="1065">BE54+BF54</f>
        <v>0</v>
      </c>
      <c r="BI54" s="9">
        <f>'Tableau groupe'!H49</f>
        <v>0</v>
      </c>
      <c r="BJ54" s="9">
        <f>'Tableau groupe'!I49</f>
        <v>0</v>
      </c>
      <c r="BK54" s="9">
        <f t="shared" ref="BK54" si="1066">BI54+BJ54</f>
        <v>0</v>
      </c>
      <c r="BM54" s="9">
        <f>'Tableau groupe'!L49</f>
        <v>0</v>
      </c>
      <c r="BN54" s="9">
        <f>'Tableau groupe'!M49</f>
        <v>0</v>
      </c>
      <c r="BO54" s="9">
        <f t="shared" ref="BO54" si="1067">BM54+BN54</f>
        <v>0</v>
      </c>
      <c r="BQ54" s="9">
        <f>'Tableau groupe'!P49</f>
        <v>0</v>
      </c>
      <c r="BR54" s="9">
        <f>'Tableau groupe'!Q49</f>
        <v>0</v>
      </c>
      <c r="BS54" s="9">
        <f t="shared" ref="BS54" si="1068">BQ54+BR54</f>
        <v>0</v>
      </c>
      <c r="BU54" s="9">
        <f>'Tableau groupe'!T49</f>
        <v>0</v>
      </c>
      <c r="BV54" s="9">
        <f>'Tableau groupe'!U49</f>
        <v>0</v>
      </c>
      <c r="BW54" s="9">
        <f t="shared" ref="BW54" si="1069">BU54+BV54</f>
        <v>0</v>
      </c>
    </row>
    <row r="55" spans="1:75" s="30" customFormat="1" ht="17.100000000000001" customHeight="1">
      <c r="A55" s="173" t="str">
        <f>'Tableau groupe'!B50</f>
        <v>Tâche T3.2 – Régler, paramétrer.</v>
      </c>
      <c r="B55" s="239"/>
      <c r="C55" s="192"/>
      <c r="D55" s="240"/>
      <c r="E55" s="240"/>
      <c r="F55" s="240"/>
      <c r="G55" s="240"/>
      <c r="H55" s="241"/>
      <c r="I55" s="240"/>
      <c r="J55" s="242"/>
      <c r="K55" s="243" t="str">
        <f t="shared" si="344"/>
        <v>Tâche T3.2 – Régler, paramétrer.</v>
      </c>
      <c r="L55" s="239"/>
      <c r="M55" s="192"/>
      <c r="N55" s="240"/>
      <c r="O55" s="240"/>
      <c r="P55" s="240"/>
      <c r="Q55" s="240"/>
      <c r="R55" s="241"/>
      <c r="S55" s="240"/>
      <c r="T55" s="242"/>
      <c r="U55" s="243" t="str">
        <f t="shared" si="345"/>
        <v>Tâche T3.2 – Régler, paramétrer.</v>
      </c>
      <c r="V55" s="239"/>
      <c r="W55" s="192"/>
      <c r="X55" s="240"/>
      <c r="Y55" s="240"/>
      <c r="Z55" s="240"/>
      <c r="AA55" s="240"/>
      <c r="AB55" s="241"/>
      <c r="AC55" s="240"/>
      <c r="AD55" s="242"/>
      <c r="AE55" s="243" t="str">
        <f t="shared" si="346"/>
        <v>Tâche T3.2 – Régler, paramétrer.</v>
      </c>
      <c r="AF55" s="239"/>
      <c r="AG55" s="192"/>
      <c r="AH55" s="240"/>
      <c r="AI55" s="240"/>
      <c r="AJ55" s="240"/>
      <c r="AK55" s="240"/>
      <c r="AL55" s="241"/>
      <c r="AM55" s="240"/>
      <c r="AN55" s="242"/>
      <c r="AO55" s="243" t="str">
        <f t="shared" si="347"/>
        <v>Tâche T3.2 – Régler, paramétrer.</v>
      </c>
      <c r="AP55" s="239"/>
      <c r="AQ55" s="192"/>
      <c r="AR55" s="175"/>
      <c r="AS55" s="175"/>
      <c r="AT55" s="175"/>
      <c r="AU55" s="175"/>
      <c r="AV55" s="176"/>
      <c r="AW55" s="175"/>
      <c r="AX55" s="177"/>
      <c r="AZ55" s="47"/>
      <c r="BA55" s="47"/>
      <c r="BB55" s="47"/>
      <c r="BC55" s="47"/>
      <c r="BD55" s="14"/>
      <c r="BE55" s="9"/>
      <c r="BF55" s="9"/>
      <c r="BG55" s="9"/>
      <c r="BI55" s="9"/>
      <c r="BJ55" s="9"/>
      <c r="BK55" s="9"/>
      <c r="BM55" s="9"/>
      <c r="BN55" s="9"/>
      <c r="BO55" s="9"/>
      <c r="BQ55" s="9"/>
      <c r="BR55" s="9"/>
      <c r="BU55" s="9"/>
      <c r="BV55" s="9"/>
    </row>
    <row r="56" spans="1:75" s="9" customFormat="1" ht="24" customHeight="1">
      <c r="A56" s="224" t="str">
        <f>'Tableau groupe'!B51</f>
        <v>C34.1</v>
      </c>
      <c r="B56" s="223" t="str">
        <f>'Tableau groupe'!C51</f>
        <v>Régler la synchronisation des carburateurs.</v>
      </c>
      <c r="C56" s="378"/>
      <c r="D56" s="59" t="str">
        <f t="shared" si="12"/>
        <v/>
      </c>
      <c r="E56" s="59" t="str">
        <f t="shared" si="13"/>
        <v>X</v>
      </c>
      <c r="F56" s="59" t="str">
        <f t="shared" si="14"/>
        <v/>
      </c>
      <c r="G56" s="59" t="str">
        <f t="shared" si="15"/>
        <v/>
      </c>
      <c r="H56" s="59" t="str">
        <f>(IF(BG56&gt;0,IF(BF56&gt;BE56,BF56,BE56),"------"))</f>
        <v>------</v>
      </c>
      <c r="I56" s="59">
        <f>'Tableau groupe'!AC51</f>
        <v>2</v>
      </c>
      <c r="J56" s="62"/>
      <c r="K56" s="224" t="str">
        <f t="shared" si="344"/>
        <v>C34.1</v>
      </c>
      <c r="L56" s="80" t="str">
        <f>B56</f>
        <v>Régler la synchronisation des carburateurs.</v>
      </c>
      <c r="M56" s="378"/>
      <c r="N56" s="59" t="str">
        <f t="shared" ref="N56:Q56" si="1070">D56</f>
        <v/>
      </c>
      <c r="O56" s="59" t="str">
        <f t="shared" si="1070"/>
        <v>X</v>
      </c>
      <c r="P56" s="59" t="str">
        <f t="shared" si="1070"/>
        <v/>
      </c>
      <c r="Q56" s="59" t="str">
        <f t="shared" si="1070"/>
        <v/>
      </c>
      <c r="R56" s="59" t="str">
        <f>(IF(BK56&gt;0,IF(BJ56&gt;BI56,BJ56,BI56),"------"))</f>
        <v>------</v>
      </c>
      <c r="S56" s="59">
        <f t="shared" si="8"/>
        <v>2</v>
      </c>
      <c r="T56" s="62"/>
      <c r="U56" s="224" t="str">
        <f t="shared" si="345"/>
        <v>C34.1</v>
      </c>
      <c r="V56" s="80" t="str">
        <f>L56</f>
        <v>Régler la synchronisation des carburateurs.</v>
      </c>
      <c r="W56" s="378"/>
      <c r="X56" s="59" t="str">
        <f t="shared" ref="X56:AA56" si="1071">N56</f>
        <v/>
      </c>
      <c r="Y56" s="59" t="str">
        <f t="shared" si="1071"/>
        <v>X</v>
      </c>
      <c r="Z56" s="59" t="str">
        <f t="shared" si="1071"/>
        <v/>
      </c>
      <c r="AA56" s="59" t="str">
        <f t="shared" si="1071"/>
        <v/>
      </c>
      <c r="AB56" s="59" t="str">
        <f>(IF(BO56&gt;0,IF(BN56&gt;BM56,BN56,BM56),"------"))</f>
        <v>------</v>
      </c>
      <c r="AC56" s="59">
        <f t="shared" si="9"/>
        <v>2</v>
      </c>
      <c r="AD56" s="62"/>
      <c r="AE56" s="224" t="str">
        <f t="shared" si="346"/>
        <v>C34.1</v>
      </c>
      <c r="AF56" s="80" t="str">
        <f>V56</f>
        <v>Régler la synchronisation des carburateurs.</v>
      </c>
      <c r="AG56" s="378"/>
      <c r="AH56" s="59" t="str">
        <f t="shared" ref="AH56:AK56" si="1072">X56</f>
        <v/>
      </c>
      <c r="AI56" s="59" t="str">
        <f t="shared" si="1072"/>
        <v>X</v>
      </c>
      <c r="AJ56" s="59" t="str">
        <f t="shared" si="1072"/>
        <v/>
      </c>
      <c r="AK56" s="59" t="str">
        <f t="shared" si="1072"/>
        <v/>
      </c>
      <c r="AL56" s="59" t="str">
        <f>(IF(BS56&gt;0,IF(BR56&gt;BQ56,BR56,BQ56),"------"))</f>
        <v>------</v>
      </c>
      <c r="AM56" s="59">
        <f t="shared" si="10"/>
        <v>2</v>
      </c>
      <c r="AN56" s="62"/>
      <c r="AO56" s="224" t="str">
        <f t="shared" si="347"/>
        <v>C34.1</v>
      </c>
      <c r="AP56" s="80" t="str">
        <f>AF56</f>
        <v>Régler la synchronisation des carburateurs.</v>
      </c>
      <c r="AQ56" s="378"/>
      <c r="AR56" s="59" t="str">
        <f t="shared" ref="AR56:AU56" si="1073">AH56</f>
        <v/>
      </c>
      <c r="AS56" s="59" t="str">
        <f t="shared" si="1073"/>
        <v>X</v>
      </c>
      <c r="AT56" s="59" t="str">
        <f t="shared" si="1073"/>
        <v/>
      </c>
      <c r="AU56" s="59" t="str">
        <f t="shared" si="1073"/>
        <v/>
      </c>
      <c r="AV56" s="59" t="str">
        <f t="shared" si="24"/>
        <v>------</v>
      </c>
      <c r="AW56" s="59">
        <f t="shared" si="11"/>
        <v>2</v>
      </c>
      <c r="AX56" s="62"/>
      <c r="AZ56" s="47" t="str">
        <f>'Tableau groupe'!Y51</f>
        <v/>
      </c>
      <c r="BA56" s="47" t="str">
        <f>'Tableau groupe'!Z51</f>
        <v>X</v>
      </c>
      <c r="BB56" s="47" t="str">
        <f>'Tableau groupe'!AA51</f>
        <v/>
      </c>
      <c r="BC56" s="47" t="str">
        <f>'Tableau groupe'!AB51</f>
        <v/>
      </c>
      <c r="BD56" s="63"/>
      <c r="BE56" s="9">
        <f>'Tableau groupe'!D51</f>
        <v>0</v>
      </c>
      <c r="BF56" s="9">
        <f>'Tableau groupe'!E51</f>
        <v>0</v>
      </c>
      <c r="BG56" s="9">
        <f t="shared" si="25"/>
        <v>0</v>
      </c>
      <c r="BI56" s="9">
        <f>'Tableau groupe'!H51</f>
        <v>0</v>
      </c>
      <c r="BJ56" s="9">
        <f>'Tableau groupe'!I51</f>
        <v>0</v>
      </c>
      <c r="BK56" s="9">
        <f t="shared" si="26"/>
        <v>0</v>
      </c>
      <c r="BM56" s="9">
        <f>'Tableau groupe'!L51</f>
        <v>0</v>
      </c>
      <c r="BN56" s="9">
        <f>'Tableau groupe'!M51</f>
        <v>0</v>
      </c>
      <c r="BO56" s="9">
        <f t="shared" si="27"/>
        <v>0</v>
      </c>
      <c r="BQ56" s="9">
        <f>'Tableau groupe'!P51</f>
        <v>0</v>
      </c>
      <c r="BR56" s="9">
        <f>'Tableau groupe'!Q51</f>
        <v>0</v>
      </c>
      <c r="BS56" s="9">
        <f t="shared" si="28"/>
        <v>0</v>
      </c>
      <c r="BU56" s="9">
        <f>'Tableau groupe'!T51</f>
        <v>0</v>
      </c>
      <c r="BV56" s="9">
        <f>'Tableau groupe'!U51</f>
        <v>0</v>
      </c>
      <c r="BW56" s="9">
        <f t="shared" si="29"/>
        <v>0</v>
      </c>
    </row>
    <row r="57" spans="1:75" s="9" customFormat="1" ht="24" customHeight="1">
      <c r="A57" s="404" t="str">
        <f>'Tableau groupe'!B52</f>
        <v>C34.1</v>
      </c>
      <c r="B57" s="403" t="str">
        <f>'Tableau groupe'!C52</f>
        <v>Régler les jeux aux soupapes.</v>
      </c>
      <c r="C57" s="236" t="s">
        <v>57</v>
      </c>
      <c r="D57" s="59" t="str">
        <f t="shared" ref="D57" si="1074">AZ57</f>
        <v/>
      </c>
      <c r="E57" s="59" t="str">
        <f t="shared" ref="E57" si="1075">BA57</f>
        <v/>
      </c>
      <c r="F57" s="59" t="str">
        <f t="shared" ref="F57" si="1076">BB57</f>
        <v>X</v>
      </c>
      <c r="G57" s="59" t="str">
        <f t="shared" ref="G57" si="1077">BC57</f>
        <v/>
      </c>
      <c r="H57" s="59" t="str">
        <f>(IF(BG57&gt;0,IF(BF57&gt;BE57,BF57,BE57),"------"))</f>
        <v>------</v>
      </c>
      <c r="I57" s="59">
        <f>'Tableau groupe'!AC52</f>
        <v>3</v>
      </c>
      <c r="J57" s="62"/>
      <c r="K57" s="404" t="str">
        <f t="shared" ref="K57" si="1078">A57</f>
        <v>C34.1</v>
      </c>
      <c r="L57" s="80" t="str">
        <f>B57</f>
        <v>Régler les jeux aux soupapes.</v>
      </c>
      <c r="M57" s="236" t="str">
        <f t="shared" ref="M57" si="1079">C57</f>
        <v>Les réglages sont conformes</v>
      </c>
      <c r="N57" s="59" t="str">
        <f t="shared" ref="N57" si="1080">D57</f>
        <v/>
      </c>
      <c r="O57" s="59" t="str">
        <f t="shared" ref="O57" si="1081">E57</f>
        <v/>
      </c>
      <c r="P57" s="59" t="str">
        <f t="shared" ref="P57" si="1082">F57</f>
        <v>X</v>
      </c>
      <c r="Q57" s="59" t="str">
        <f t="shared" ref="Q57" si="1083">G57</f>
        <v/>
      </c>
      <c r="R57" s="59" t="str">
        <f>(IF(BK57&gt;0,IF(BJ57&gt;BI57,BJ57,BI57),"------"))</f>
        <v>------</v>
      </c>
      <c r="S57" s="59">
        <f t="shared" ref="S57" si="1084">I57</f>
        <v>3</v>
      </c>
      <c r="T57" s="62"/>
      <c r="U57" s="404" t="str">
        <f t="shared" ref="U57" si="1085">K57</f>
        <v>C34.1</v>
      </c>
      <c r="V57" s="80" t="str">
        <f>L57</f>
        <v>Régler les jeux aux soupapes.</v>
      </c>
      <c r="W57" s="236" t="str">
        <f t="shared" ref="W57" si="1086">M57</f>
        <v>Les réglages sont conformes</v>
      </c>
      <c r="X57" s="59" t="str">
        <f t="shared" ref="X57" si="1087">N57</f>
        <v/>
      </c>
      <c r="Y57" s="59" t="str">
        <f t="shared" ref="Y57" si="1088">O57</f>
        <v/>
      </c>
      <c r="Z57" s="59" t="str">
        <f t="shared" ref="Z57" si="1089">P57</f>
        <v>X</v>
      </c>
      <c r="AA57" s="59" t="str">
        <f t="shared" ref="AA57" si="1090">Q57</f>
        <v/>
      </c>
      <c r="AB57" s="59" t="str">
        <f>(IF(BO57&gt;0,IF(BN57&gt;BM57,BN57,BM57),"------"))</f>
        <v>------</v>
      </c>
      <c r="AC57" s="59">
        <f t="shared" ref="AC57" si="1091">I57</f>
        <v>3</v>
      </c>
      <c r="AD57" s="62"/>
      <c r="AE57" s="404" t="str">
        <f t="shared" ref="AE57" si="1092">U57</f>
        <v>C34.1</v>
      </c>
      <c r="AF57" s="80" t="str">
        <f>V57</f>
        <v>Régler les jeux aux soupapes.</v>
      </c>
      <c r="AG57" s="236" t="str">
        <f t="shared" ref="AG57" si="1093">W57</f>
        <v>Les réglages sont conformes</v>
      </c>
      <c r="AH57" s="59" t="str">
        <f t="shared" ref="AH57" si="1094">X57</f>
        <v/>
      </c>
      <c r="AI57" s="59" t="str">
        <f t="shared" ref="AI57" si="1095">Y57</f>
        <v/>
      </c>
      <c r="AJ57" s="59" t="str">
        <f t="shared" ref="AJ57" si="1096">Z57</f>
        <v>X</v>
      </c>
      <c r="AK57" s="59" t="str">
        <f t="shared" ref="AK57" si="1097">AA57</f>
        <v/>
      </c>
      <c r="AL57" s="59" t="str">
        <f>(IF(BS57&gt;0,IF(BR57&gt;BQ57,BR57,BQ57),"------"))</f>
        <v>------</v>
      </c>
      <c r="AM57" s="59">
        <f t="shared" ref="AM57" si="1098">I57</f>
        <v>3</v>
      </c>
      <c r="AN57" s="62"/>
      <c r="AO57" s="404" t="str">
        <f t="shared" ref="AO57" si="1099">AE57</f>
        <v>C34.1</v>
      </c>
      <c r="AP57" s="80" t="str">
        <f>AF57</f>
        <v>Régler les jeux aux soupapes.</v>
      </c>
      <c r="AQ57" s="236" t="str">
        <f t="shared" ref="AQ57" si="1100">AG57</f>
        <v>Les réglages sont conformes</v>
      </c>
      <c r="AR57" s="59" t="str">
        <f t="shared" ref="AR57" si="1101">AH57</f>
        <v/>
      </c>
      <c r="AS57" s="59" t="str">
        <f t="shared" ref="AS57" si="1102">AI57</f>
        <v/>
      </c>
      <c r="AT57" s="59" t="str">
        <f t="shared" ref="AT57" si="1103">AJ57</f>
        <v>X</v>
      </c>
      <c r="AU57" s="59" t="str">
        <f t="shared" ref="AU57" si="1104">AK57</f>
        <v/>
      </c>
      <c r="AV57" s="59" t="str">
        <f t="shared" ref="AV57" si="1105">(IF(BW57&gt;0,IF(BV57&gt;BU57,BV57,BU57),"------"))</f>
        <v>------</v>
      </c>
      <c r="AW57" s="59">
        <f t="shared" ref="AW57" si="1106">I57</f>
        <v>3</v>
      </c>
      <c r="AX57" s="62"/>
      <c r="AZ57" s="47" t="str">
        <f>'Tableau groupe'!Y52</f>
        <v/>
      </c>
      <c r="BA57" s="47" t="str">
        <f>'Tableau groupe'!Z52</f>
        <v/>
      </c>
      <c r="BB57" s="47" t="str">
        <f>'Tableau groupe'!AA52</f>
        <v>X</v>
      </c>
      <c r="BC57" s="47" t="str">
        <f>'Tableau groupe'!AB52</f>
        <v/>
      </c>
      <c r="BD57" s="63"/>
      <c r="BE57" s="9">
        <f>'Tableau groupe'!D52</f>
        <v>0</v>
      </c>
      <c r="BF57" s="9">
        <f>'Tableau groupe'!E52</f>
        <v>0</v>
      </c>
      <c r="BG57" s="9">
        <f t="shared" ref="BG57" si="1107">BE57+BF57</f>
        <v>0</v>
      </c>
      <c r="BI57" s="9">
        <f>'Tableau groupe'!H52</f>
        <v>0</v>
      </c>
      <c r="BJ57" s="9">
        <f>'Tableau groupe'!I52</f>
        <v>0</v>
      </c>
      <c r="BK57" s="9">
        <f t="shared" ref="BK57" si="1108">BI57+BJ57</f>
        <v>0</v>
      </c>
      <c r="BM57" s="9">
        <f>'Tableau groupe'!L52</f>
        <v>0</v>
      </c>
      <c r="BN57" s="9">
        <f>'Tableau groupe'!M52</f>
        <v>0</v>
      </c>
      <c r="BO57" s="9">
        <f t="shared" ref="BO57" si="1109">BM57+BN57</f>
        <v>0</v>
      </c>
      <c r="BQ57" s="9">
        <f>'Tableau groupe'!P52</f>
        <v>0</v>
      </c>
      <c r="BR57" s="9">
        <f>'Tableau groupe'!Q52</f>
        <v>0</v>
      </c>
      <c r="BS57" s="9">
        <f t="shared" ref="BS57" si="1110">BQ57+BR57</f>
        <v>0</v>
      </c>
      <c r="BU57" s="9">
        <f>'Tableau groupe'!T52</f>
        <v>0</v>
      </c>
      <c r="BV57" s="9">
        <f>'Tableau groupe'!U52</f>
        <v>0</v>
      </c>
      <c r="BW57" s="9">
        <f t="shared" ref="BW57" si="1111">BU57+BV57</f>
        <v>0</v>
      </c>
    </row>
    <row r="58" spans="1:75" s="9" customFormat="1" ht="24" customHeight="1">
      <c r="A58" s="224" t="str">
        <f>'Tableau groupe'!B53</f>
        <v>C34.1</v>
      </c>
      <c r="B58" s="223" t="str">
        <f>'Tableau groupe'!C53</f>
        <v>Caler la distribution.</v>
      </c>
      <c r="C58" s="236" t="s">
        <v>56</v>
      </c>
      <c r="D58" s="59" t="str">
        <f t="shared" ref="D58" si="1112">AZ58</f>
        <v/>
      </c>
      <c r="E58" s="59" t="str">
        <f t="shared" ref="E58" si="1113">BA58</f>
        <v>X</v>
      </c>
      <c r="F58" s="59" t="str">
        <f t="shared" ref="F58" si="1114">BB58</f>
        <v/>
      </c>
      <c r="G58" s="59" t="str">
        <f t="shared" ref="G58" si="1115">BC58</f>
        <v/>
      </c>
      <c r="H58" s="59" t="str">
        <f>(IF(BG58&gt;0,IF(BF58&gt;BE58,BF58,BE58),"------"))</f>
        <v>------</v>
      </c>
      <c r="I58" s="59">
        <f>'Tableau groupe'!AC53</f>
        <v>3</v>
      </c>
      <c r="J58" s="62"/>
      <c r="K58" s="224" t="str">
        <f t="shared" ref="K58:K62" si="1116">A58</f>
        <v>C34.1</v>
      </c>
      <c r="L58" s="80" t="str">
        <f>B58</f>
        <v>Caler la distribution.</v>
      </c>
      <c r="M58" s="236" t="str">
        <f>$C$58</f>
        <v>aux préconisations.</v>
      </c>
      <c r="N58" s="59" t="str">
        <f t="shared" ref="N58" si="1117">D58</f>
        <v/>
      </c>
      <c r="O58" s="59" t="str">
        <f t="shared" ref="O58" si="1118">E58</f>
        <v>X</v>
      </c>
      <c r="P58" s="59" t="str">
        <f t="shared" ref="P58" si="1119">F58</f>
        <v/>
      </c>
      <c r="Q58" s="59" t="str">
        <f t="shared" ref="Q58" si="1120">G58</f>
        <v/>
      </c>
      <c r="R58" s="59" t="str">
        <f>(IF(BK58&gt;0,IF(BJ58&gt;BI58,BJ58,BI58),"------"))</f>
        <v>------</v>
      </c>
      <c r="S58" s="59">
        <f t="shared" ref="S58" si="1121">I58</f>
        <v>3</v>
      </c>
      <c r="T58" s="62"/>
      <c r="U58" s="224" t="str">
        <f t="shared" ref="U58:U62" si="1122">K58</f>
        <v>C34.1</v>
      </c>
      <c r="V58" s="80" t="str">
        <f>L58</f>
        <v>Caler la distribution.</v>
      </c>
      <c r="W58" s="236" t="str">
        <f>$C$58</f>
        <v>aux préconisations.</v>
      </c>
      <c r="X58" s="59" t="str">
        <f t="shared" ref="X58" si="1123">N58</f>
        <v/>
      </c>
      <c r="Y58" s="59" t="str">
        <f t="shared" ref="Y58" si="1124">O58</f>
        <v>X</v>
      </c>
      <c r="Z58" s="59" t="str">
        <f t="shared" ref="Z58" si="1125">P58</f>
        <v/>
      </c>
      <c r="AA58" s="59" t="str">
        <f t="shared" ref="AA58" si="1126">Q58</f>
        <v/>
      </c>
      <c r="AB58" s="59" t="str">
        <f>(IF(BO58&gt;0,IF(BN58&gt;BM58,BN58,BM58),"------"))</f>
        <v>------</v>
      </c>
      <c r="AC58" s="59">
        <f t="shared" ref="AC58" si="1127">I58</f>
        <v>3</v>
      </c>
      <c r="AD58" s="62"/>
      <c r="AE58" s="224" t="str">
        <f t="shared" ref="AE58:AE62" si="1128">U58</f>
        <v>C34.1</v>
      </c>
      <c r="AF58" s="80" t="str">
        <f>V58</f>
        <v>Caler la distribution.</v>
      </c>
      <c r="AG58" s="236" t="str">
        <f>$C$58</f>
        <v>aux préconisations.</v>
      </c>
      <c r="AH58" s="59" t="str">
        <f t="shared" ref="AH58" si="1129">X58</f>
        <v/>
      </c>
      <c r="AI58" s="59" t="str">
        <f t="shared" ref="AI58" si="1130">Y58</f>
        <v>X</v>
      </c>
      <c r="AJ58" s="59" t="str">
        <f t="shared" ref="AJ58" si="1131">Z58</f>
        <v/>
      </c>
      <c r="AK58" s="59" t="str">
        <f t="shared" ref="AK58" si="1132">AA58</f>
        <v/>
      </c>
      <c r="AL58" s="59" t="str">
        <f>(IF(BS58&gt;0,IF(BR58&gt;BQ58,BR58,BQ58),"------"))</f>
        <v>------</v>
      </c>
      <c r="AM58" s="59">
        <f t="shared" ref="AM58" si="1133">I58</f>
        <v>3</v>
      </c>
      <c r="AN58" s="62"/>
      <c r="AO58" s="224" t="str">
        <f t="shared" ref="AO58:AO62" si="1134">AE58</f>
        <v>C34.1</v>
      </c>
      <c r="AP58" s="80" t="str">
        <f>AF58</f>
        <v>Caler la distribution.</v>
      </c>
      <c r="AQ58" s="236" t="str">
        <f>$C$58</f>
        <v>aux préconisations.</v>
      </c>
      <c r="AR58" s="59" t="str">
        <f t="shared" ref="AR58" si="1135">AH58</f>
        <v/>
      </c>
      <c r="AS58" s="59" t="str">
        <f t="shared" ref="AS58" si="1136">AI58</f>
        <v>X</v>
      </c>
      <c r="AT58" s="59" t="str">
        <f t="shared" ref="AT58" si="1137">AJ58</f>
        <v/>
      </c>
      <c r="AU58" s="59" t="str">
        <f t="shared" ref="AU58" si="1138">AK58</f>
        <v/>
      </c>
      <c r="AV58" s="59" t="str">
        <f t="shared" ref="AV58" si="1139">(IF(BW58&gt;0,IF(BV58&gt;BU58,BV58,BU58),"------"))</f>
        <v>------</v>
      </c>
      <c r="AW58" s="59">
        <f t="shared" ref="AW58" si="1140">I58</f>
        <v>3</v>
      </c>
      <c r="AX58" s="62"/>
      <c r="AZ58" s="47" t="str">
        <f>'Tableau groupe'!Y53</f>
        <v/>
      </c>
      <c r="BA58" s="47" t="str">
        <f>'Tableau groupe'!Z53</f>
        <v>X</v>
      </c>
      <c r="BB58" s="47" t="str">
        <f>'Tableau groupe'!AA53</f>
        <v/>
      </c>
      <c r="BC58" s="47" t="str">
        <f>'Tableau groupe'!AB53</f>
        <v/>
      </c>
      <c r="BD58" s="63"/>
      <c r="BE58" s="9">
        <f>'Tableau groupe'!D53</f>
        <v>0</v>
      </c>
      <c r="BF58" s="9">
        <f>'Tableau groupe'!E53</f>
        <v>0</v>
      </c>
      <c r="BG58" s="9">
        <f t="shared" ref="BG58" si="1141">BE58+BF58</f>
        <v>0</v>
      </c>
      <c r="BI58" s="9">
        <f>'Tableau groupe'!H53</f>
        <v>0</v>
      </c>
      <c r="BJ58" s="9">
        <f>'Tableau groupe'!I53</f>
        <v>0</v>
      </c>
      <c r="BK58" s="9">
        <f t="shared" ref="BK58" si="1142">BI58+BJ58</f>
        <v>0</v>
      </c>
      <c r="BM58" s="9">
        <f>'Tableau groupe'!L53</f>
        <v>0</v>
      </c>
      <c r="BN58" s="9">
        <f>'Tableau groupe'!M53</f>
        <v>0</v>
      </c>
      <c r="BO58" s="9">
        <f t="shared" ref="BO58" si="1143">BM58+BN58</f>
        <v>0</v>
      </c>
      <c r="BQ58" s="9">
        <f>'Tableau groupe'!P53</f>
        <v>0</v>
      </c>
      <c r="BR58" s="9">
        <f>'Tableau groupe'!Q53</f>
        <v>0</v>
      </c>
      <c r="BS58" s="9">
        <f t="shared" ref="BS58" si="1144">BQ58+BR58</f>
        <v>0</v>
      </c>
      <c r="BU58" s="9">
        <f>'Tableau groupe'!T53</f>
        <v>0</v>
      </c>
      <c r="BV58" s="9">
        <f>'Tableau groupe'!U53</f>
        <v>0</v>
      </c>
      <c r="BW58" s="9">
        <f t="shared" ref="BW58" si="1145">BU58+BV58</f>
        <v>0</v>
      </c>
    </row>
    <row r="59" spans="1:75" s="9" customFormat="1" ht="24" customHeight="1">
      <c r="A59" s="404" t="str">
        <f>'Tableau groupe'!B54</f>
        <v>C34.1</v>
      </c>
      <c r="B59" s="403" t="str">
        <f>'Tableau groupe'!C54</f>
        <v>Effectuer les réglages des suspensions.</v>
      </c>
      <c r="C59" s="401"/>
      <c r="D59" s="59" t="str">
        <f t="shared" ref="D59" si="1146">AZ59</f>
        <v/>
      </c>
      <c r="E59" s="59" t="str">
        <f t="shared" ref="E59" si="1147">BA59</f>
        <v/>
      </c>
      <c r="F59" s="59" t="str">
        <f t="shared" ref="F59" si="1148">BB59</f>
        <v>X</v>
      </c>
      <c r="G59" s="59" t="str">
        <f t="shared" ref="G59" si="1149">BC59</f>
        <v/>
      </c>
      <c r="H59" s="59" t="str">
        <f>(IF(BG59&gt;0,IF(BF59&gt;BE59,BF59,BE59),"------"))</f>
        <v>------</v>
      </c>
      <c r="I59" s="59">
        <f>'Tableau groupe'!AC54</f>
        <v>3</v>
      </c>
      <c r="J59" s="62"/>
      <c r="K59" s="404" t="str">
        <f t="shared" ref="K59" si="1150">A59</f>
        <v>C34.1</v>
      </c>
      <c r="L59" s="80" t="str">
        <f>B59</f>
        <v>Effectuer les réglages des suspensions.</v>
      </c>
      <c r="M59" s="401"/>
      <c r="N59" s="59" t="str">
        <f t="shared" ref="N59" si="1151">D59</f>
        <v/>
      </c>
      <c r="O59" s="59" t="str">
        <f t="shared" ref="O59" si="1152">E59</f>
        <v/>
      </c>
      <c r="P59" s="59" t="str">
        <f t="shared" ref="P59" si="1153">F59</f>
        <v>X</v>
      </c>
      <c r="Q59" s="59" t="str">
        <f t="shared" ref="Q59" si="1154">G59</f>
        <v/>
      </c>
      <c r="R59" s="59" t="str">
        <f>(IF(BK59&gt;0,IF(BJ59&gt;BI59,BJ59,BI59),"------"))</f>
        <v>------</v>
      </c>
      <c r="S59" s="59">
        <f t="shared" ref="S59" si="1155">I59</f>
        <v>3</v>
      </c>
      <c r="T59" s="62"/>
      <c r="U59" s="404" t="str">
        <f t="shared" ref="U59" si="1156">K59</f>
        <v>C34.1</v>
      </c>
      <c r="V59" s="80" t="str">
        <f>L59</f>
        <v>Effectuer les réglages des suspensions.</v>
      </c>
      <c r="W59" s="401"/>
      <c r="X59" s="59" t="str">
        <f t="shared" ref="X59" si="1157">N59</f>
        <v/>
      </c>
      <c r="Y59" s="59" t="str">
        <f t="shared" ref="Y59" si="1158">O59</f>
        <v/>
      </c>
      <c r="Z59" s="59" t="str">
        <f t="shared" ref="Z59" si="1159">P59</f>
        <v>X</v>
      </c>
      <c r="AA59" s="59" t="str">
        <f t="shared" ref="AA59" si="1160">Q59</f>
        <v/>
      </c>
      <c r="AB59" s="59" t="str">
        <f>(IF(BO59&gt;0,IF(BN59&gt;BM59,BN59,BM59),"------"))</f>
        <v>------</v>
      </c>
      <c r="AC59" s="59">
        <f t="shared" ref="AC59" si="1161">I59</f>
        <v>3</v>
      </c>
      <c r="AD59" s="62"/>
      <c r="AE59" s="404" t="str">
        <f t="shared" ref="AE59" si="1162">U59</f>
        <v>C34.1</v>
      </c>
      <c r="AF59" s="80" t="str">
        <f>V59</f>
        <v>Effectuer les réglages des suspensions.</v>
      </c>
      <c r="AG59" s="401"/>
      <c r="AH59" s="59" t="str">
        <f t="shared" ref="AH59" si="1163">X59</f>
        <v/>
      </c>
      <c r="AI59" s="59" t="str">
        <f t="shared" ref="AI59" si="1164">Y59</f>
        <v/>
      </c>
      <c r="AJ59" s="59" t="str">
        <f t="shared" ref="AJ59" si="1165">Z59</f>
        <v>X</v>
      </c>
      <c r="AK59" s="59" t="str">
        <f t="shared" ref="AK59" si="1166">AA59</f>
        <v/>
      </c>
      <c r="AL59" s="59" t="str">
        <f>(IF(BS59&gt;0,IF(BR59&gt;BQ59,BR59,BQ59),"------"))</f>
        <v>------</v>
      </c>
      <c r="AM59" s="59">
        <f t="shared" ref="AM59" si="1167">I59</f>
        <v>3</v>
      </c>
      <c r="AN59" s="62"/>
      <c r="AO59" s="404" t="str">
        <f t="shared" ref="AO59" si="1168">AE59</f>
        <v>C34.1</v>
      </c>
      <c r="AP59" s="80" t="str">
        <f>AF59</f>
        <v>Effectuer les réglages des suspensions.</v>
      </c>
      <c r="AQ59" s="401"/>
      <c r="AR59" s="59" t="str">
        <f t="shared" ref="AR59" si="1169">AH59</f>
        <v/>
      </c>
      <c r="AS59" s="59" t="str">
        <f t="shared" ref="AS59" si="1170">AI59</f>
        <v/>
      </c>
      <c r="AT59" s="59" t="str">
        <f t="shared" ref="AT59" si="1171">AJ59</f>
        <v>X</v>
      </c>
      <c r="AU59" s="59" t="str">
        <f t="shared" ref="AU59" si="1172">AK59</f>
        <v/>
      </c>
      <c r="AV59" s="59" t="str">
        <f t="shared" ref="AV59" si="1173">(IF(BW59&gt;0,IF(BV59&gt;BU59,BV59,BU59),"------"))</f>
        <v>------</v>
      </c>
      <c r="AW59" s="59">
        <f t="shared" ref="AW59" si="1174">I59</f>
        <v>3</v>
      </c>
      <c r="AX59" s="62"/>
      <c r="AZ59" s="47" t="str">
        <f>'Tableau groupe'!Y54</f>
        <v/>
      </c>
      <c r="BA59" s="47" t="str">
        <f>'Tableau groupe'!Z54</f>
        <v/>
      </c>
      <c r="BB59" s="47" t="str">
        <f>'Tableau groupe'!AA54</f>
        <v>X</v>
      </c>
      <c r="BC59" s="47" t="str">
        <f>'Tableau groupe'!AB54</f>
        <v/>
      </c>
      <c r="BD59" s="63"/>
      <c r="BE59" s="9">
        <f>'Tableau groupe'!D54</f>
        <v>0</v>
      </c>
      <c r="BF59" s="9">
        <f>'Tableau groupe'!E54</f>
        <v>0</v>
      </c>
      <c r="BG59" s="9">
        <f t="shared" ref="BG59" si="1175">BE59+BF59</f>
        <v>0</v>
      </c>
      <c r="BI59" s="9">
        <f>'Tableau groupe'!H54</f>
        <v>0</v>
      </c>
      <c r="BJ59" s="9">
        <f>'Tableau groupe'!I54</f>
        <v>0</v>
      </c>
      <c r="BK59" s="9">
        <f t="shared" ref="BK59" si="1176">BI59+BJ59</f>
        <v>0</v>
      </c>
      <c r="BM59" s="9">
        <f>'Tableau groupe'!L54</f>
        <v>0</v>
      </c>
      <c r="BN59" s="9">
        <f>'Tableau groupe'!M54</f>
        <v>0</v>
      </c>
      <c r="BO59" s="9">
        <f t="shared" ref="BO59" si="1177">BM59+BN59</f>
        <v>0</v>
      </c>
      <c r="BQ59" s="9">
        <f>'Tableau groupe'!P54</f>
        <v>0</v>
      </c>
      <c r="BR59" s="9">
        <f>'Tableau groupe'!Q54</f>
        <v>0</v>
      </c>
      <c r="BS59" s="9">
        <f t="shared" ref="BS59" si="1178">BQ59+BR59</f>
        <v>0</v>
      </c>
      <c r="BU59" s="9">
        <f>'Tableau groupe'!T54</f>
        <v>0</v>
      </c>
      <c r="BV59" s="9">
        <f>'Tableau groupe'!U54</f>
        <v>0</v>
      </c>
      <c r="BW59" s="9">
        <f t="shared" ref="BW59" si="1179">BU59+BV59</f>
        <v>0</v>
      </c>
    </row>
    <row r="60" spans="1:75" s="89" customFormat="1" ht="17.100000000000001" customHeight="1">
      <c r="A60" s="340" t="str">
        <f>'Tableau groupe'!B55</f>
        <v>A2. DIAGNOSTIC</v>
      </c>
      <c r="B60" s="341"/>
      <c r="C60" s="342"/>
      <c r="D60" s="343"/>
      <c r="E60" s="343"/>
      <c r="F60" s="343"/>
      <c r="G60" s="343"/>
      <c r="H60" s="343"/>
      <c r="I60" s="343"/>
      <c r="J60" s="344"/>
      <c r="K60" s="340" t="str">
        <f t="shared" si="1116"/>
        <v>A2. DIAGNOSTIC</v>
      </c>
      <c r="L60" s="341"/>
      <c r="M60" s="342"/>
      <c r="N60" s="343"/>
      <c r="O60" s="343"/>
      <c r="P60" s="343"/>
      <c r="Q60" s="343"/>
      <c r="R60" s="343"/>
      <c r="S60" s="343"/>
      <c r="T60" s="344"/>
      <c r="U60" s="340" t="str">
        <f t="shared" si="1122"/>
        <v>A2. DIAGNOSTIC</v>
      </c>
      <c r="V60" s="341"/>
      <c r="W60" s="342"/>
      <c r="X60" s="343"/>
      <c r="Y60" s="343"/>
      <c r="Z60" s="343"/>
      <c r="AA60" s="343"/>
      <c r="AB60" s="343"/>
      <c r="AC60" s="343"/>
      <c r="AD60" s="344"/>
      <c r="AE60" s="340" t="str">
        <f t="shared" si="1128"/>
        <v>A2. DIAGNOSTIC</v>
      </c>
      <c r="AF60" s="341"/>
      <c r="AG60" s="342"/>
      <c r="AH60" s="343"/>
      <c r="AI60" s="343"/>
      <c r="AJ60" s="343"/>
      <c r="AK60" s="343"/>
      <c r="AL60" s="343"/>
      <c r="AM60" s="343"/>
      <c r="AN60" s="344"/>
      <c r="AO60" s="340" t="str">
        <f t="shared" si="1134"/>
        <v>A2. DIAGNOSTIC</v>
      </c>
      <c r="AP60" s="341"/>
      <c r="AQ60" s="342"/>
      <c r="AR60" s="343"/>
      <c r="AS60" s="343"/>
      <c r="AT60" s="343"/>
      <c r="AU60" s="343"/>
      <c r="AV60" s="343"/>
      <c r="AW60" s="343"/>
      <c r="AX60" s="344"/>
      <c r="AZ60" s="90"/>
      <c r="BA60" s="90"/>
      <c r="BB60" s="90"/>
      <c r="BC60" s="90"/>
      <c r="BD60" s="91"/>
      <c r="BE60" s="9"/>
      <c r="BF60" s="9"/>
      <c r="BG60" s="9"/>
      <c r="BI60" s="9"/>
      <c r="BJ60" s="9"/>
      <c r="BK60" s="9"/>
      <c r="BM60" s="9"/>
      <c r="BN60" s="9"/>
      <c r="BO60" s="9"/>
      <c r="BQ60" s="9"/>
      <c r="BR60" s="9"/>
      <c r="BU60" s="9"/>
      <c r="BV60" s="9"/>
    </row>
    <row r="61" spans="1:75" s="89" customFormat="1" ht="17.100000000000001" customHeight="1">
      <c r="A61" s="350" t="str">
        <f>'Tableau groupe'!B56</f>
        <v>Tâche T2.1 – Confirmer, constater un dysfonctionnement, une anomalie.</v>
      </c>
      <c r="B61" s="351"/>
      <c r="C61" s="352"/>
      <c r="D61" s="353"/>
      <c r="E61" s="353"/>
      <c r="F61" s="353"/>
      <c r="G61" s="353"/>
      <c r="H61" s="353"/>
      <c r="I61" s="353"/>
      <c r="J61" s="354"/>
      <c r="K61" s="350" t="str">
        <f t="shared" si="1116"/>
        <v>Tâche T2.1 – Confirmer, constater un dysfonctionnement, une anomalie.</v>
      </c>
      <c r="L61" s="351"/>
      <c r="M61" s="352"/>
      <c r="N61" s="353"/>
      <c r="O61" s="353"/>
      <c r="P61" s="353"/>
      <c r="Q61" s="353"/>
      <c r="R61" s="353"/>
      <c r="S61" s="353"/>
      <c r="T61" s="354"/>
      <c r="U61" s="350" t="str">
        <f t="shared" si="1122"/>
        <v>Tâche T2.1 – Confirmer, constater un dysfonctionnement, une anomalie.</v>
      </c>
      <c r="V61" s="351"/>
      <c r="W61" s="352"/>
      <c r="X61" s="353"/>
      <c r="Y61" s="353"/>
      <c r="Z61" s="353"/>
      <c r="AA61" s="353"/>
      <c r="AB61" s="353"/>
      <c r="AC61" s="353"/>
      <c r="AD61" s="354"/>
      <c r="AE61" s="350" t="str">
        <f t="shared" si="1128"/>
        <v>Tâche T2.1 – Confirmer, constater un dysfonctionnement, une anomalie.</v>
      </c>
      <c r="AF61" s="351"/>
      <c r="AG61" s="352"/>
      <c r="AH61" s="353"/>
      <c r="AI61" s="353"/>
      <c r="AJ61" s="353"/>
      <c r="AK61" s="353"/>
      <c r="AL61" s="353"/>
      <c r="AM61" s="353"/>
      <c r="AN61" s="354"/>
      <c r="AO61" s="350" t="str">
        <f t="shared" si="1134"/>
        <v>Tâche T2.1 – Confirmer, constater un dysfonctionnement, une anomalie.</v>
      </c>
      <c r="AP61" s="351"/>
      <c r="AQ61" s="352"/>
      <c r="AR61" s="353"/>
      <c r="AS61" s="353"/>
      <c r="AT61" s="353"/>
      <c r="AU61" s="353"/>
      <c r="AV61" s="353"/>
      <c r="AW61" s="353"/>
      <c r="AX61" s="354"/>
      <c r="AZ61" s="90"/>
      <c r="BA61" s="90"/>
      <c r="BB61" s="90"/>
      <c r="BC61" s="90"/>
      <c r="BD61" s="91"/>
      <c r="BE61" s="9"/>
      <c r="BF61" s="9"/>
      <c r="BG61" s="9"/>
      <c r="BI61" s="9"/>
      <c r="BJ61" s="9"/>
      <c r="BK61" s="9"/>
      <c r="BM61" s="9"/>
      <c r="BN61" s="9"/>
      <c r="BO61" s="9"/>
      <c r="BQ61" s="9"/>
      <c r="BR61" s="9"/>
      <c r="BU61" s="9"/>
      <c r="BV61" s="9"/>
    </row>
    <row r="62" spans="1:75" s="375" customFormat="1" ht="24" customHeight="1">
      <c r="A62" s="224" t="str">
        <f>'Tableau groupe'!B57</f>
        <v>C22.1</v>
      </c>
      <c r="B62" s="223" t="str">
        <f>'Tableau groupe'!C57</f>
        <v>Constater un dysfonctionnement, une anomalie.</v>
      </c>
      <c r="C62" s="236" t="s">
        <v>55</v>
      </c>
      <c r="D62" s="59" t="str">
        <f t="shared" ref="D62" si="1180">AZ62</f>
        <v/>
      </c>
      <c r="E62" s="59" t="str">
        <f t="shared" ref="E62" si="1181">BA62</f>
        <v/>
      </c>
      <c r="F62" s="59" t="str">
        <f t="shared" ref="F62" si="1182">BB62</f>
        <v>X</v>
      </c>
      <c r="G62" s="59" t="str">
        <f t="shared" ref="G62" si="1183">BC62</f>
        <v/>
      </c>
      <c r="H62" s="59" t="str">
        <f t="shared" ref="H62" si="1184">(IF(BG62&gt;0,IF(BF62&gt;BE62,BF62,BE62),"------"))</f>
        <v>------</v>
      </c>
      <c r="I62" s="59">
        <f>'Tableau groupe'!AC57</f>
        <v>3</v>
      </c>
      <c r="J62" s="62"/>
      <c r="K62" s="224" t="str">
        <f t="shared" si="1116"/>
        <v>C22.1</v>
      </c>
      <c r="L62" s="80" t="str">
        <f t="shared" ref="L62" si="1185">B62</f>
        <v>Constater un dysfonctionnement, une anomalie.</v>
      </c>
      <c r="M62" s="221" t="str">
        <f t="shared" ref="M62" si="1186">C62</f>
        <v>Le dysfonctionnement, l'anomalie sont constatés.</v>
      </c>
      <c r="N62" s="59" t="str">
        <f t="shared" ref="N62" si="1187">D62</f>
        <v/>
      </c>
      <c r="O62" s="59" t="str">
        <f t="shared" ref="O62" si="1188">E62</f>
        <v/>
      </c>
      <c r="P62" s="59" t="str">
        <f t="shared" ref="P62" si="1189">F62</f>
        <v>X</v>
      </c>
      <c r="Q62" s="59" t="str">
        <f t="shared" ref="Q62" si="1190">G62</f>
        <v/>
      </c>
      <c r="R62" s="59" t="str">
        <f t="shared" ref="R62" si="1191">(IF(BK62&gt;0,IF(BJ62&gt;BI62,BJ62,BI62),"------"))</f>
        <v>------</v>
      </c>
      <c r="S62" s="59">
        <f t="shared" ref="S62" si="1192">I62</f>
        <v>3</v>
      </c>
      <c r="T62" s="62"/>
      <c r="U62" s="224" t="str">
        <f t="shared" si="1122"/>
        <v>C22.1</v>
      </c>
      <c r="V62" s="80" t="str">
        <f t="shared" ref="V62" si="1193">L62</f>
        <v>Constater un dysfonctionnement, une anomalie.</v>
      </c>
      <c r="W62" s="221" t="str">
        <f t="shared" ref="W62" si="1194">M62</f>
        <v>Le dysfonctionnement, l'anomalie sont constatés.</v>
      </c>
      <c r="X62" s="59" t="str">
        <f t="shared" ref="X62" si="1195">N62</f>
        <v/>
      </c>
      <c r="Y62" s="59" t="str">
        <f t="shared" ref="Y62" si="1196">O62</f>
        <v/>
      </c>
      <c r="Z62" s="59" t="str">
        <f t="shared" ref="Z62" si="1197">P62</f>
        <v>X</v>
      </c>
      <c r="AA62" s="59" t="str">
        <f t="shared" ref="AA62" si="1198">Q62</f>
        <v/>
      </c>
      <c r="AB62" s="59" t="str">
        <f t="shared" ref="AB62" si="1199">(IF(BO62&gt;0,IF(BN62&gt;BM62,BN62,BM62),"------"))</f>
        <v>------</v>
      </c>
      <c r="AC62" s="59">
        <f t="shared" ref="AC62" si="1200">I62</f>
        <v>3</v>
      </c>
      <c r="AD62" s="62"/>
      <c r="AE62" s="224" t="str">
        <f t="shared" si="1128"/>
        <v>C22.1</v>
      </c>
      <c r="AF62" s="80" t="str">
        <f t="shared" ref="AF62" si="1201">V62</f>
        <v>Constater un dysfonctionnement, une anomalie.</v>
      </c>
      <c r="AG62" s="221" t="str">
        <f t="shared" ref="AG62" si="1202">W62</f>
        <v>Le dysfonctionnement, l'anomalie sont constatés.</v>
      </c>
      <c r="AH62" s="59" t="str">
        <f t="shared" ref="AH62" si="1203">X62</f>
        <v/>
      </c>
      <c r="AI62" s="59" t="str">
        <f t="shared" ref="AI62" si="1204">Y62</f>
        <v/>
      </c>
      <c r="AJ62" s="59" t="str">
        <f t="shared" ref="AJ62" si="1205">Z62</f>
        <v>X</v>
      </c>
      <c r="AK62" s="59" t="str">
        <f t="shared" ref="AK62" si="1206">AA62</f>
        <v/>
      </c>
      <c r="AL62" s="59" t="str">
        <f t="shared" ref="AL62" si="1207">(IF(BS62&gt;0,IF(BR62&gt;BQ62,BR62,BQ62),"------"))</f>
        <v>------</v>
      </c>
      <c r="AM62" s="59">
        <f t="shared" ref="AM62" si="1208">I62</f>
        <v>3</v>
      </c>
      <c r="AN62" s="62"/>
      <c r="AO62" s="224" t="str">
        <f t="shared" si="1134"/>
        <v>C22.1</v>
      </c>
      <c r="AP62" s="80" t="str">
        <f t="shared" ref="AP62" si="1209">AF62</f>
        <v>Constater un dysfonctionnement, une anomalie.</v>
      </c>
      <c r="AQ62" s="221" t="str">
        <f t="shared" ref="AQ62" si="1210">AG62</f>
        <v>Le dysfonctionnement, l'anomalie sont constatés.</v>
      </c>
      <c r="AR62" s="59" t="str">
        <f t="shared" ref="AR62" si="1211">AH62</f>
        <v/>
      </c>
      <c r="AS62" s="59" t="str">
        <f t="shared" ref="AS62" si="1212">AI62</f>
        <v/>
      </c>
      <c r="AT62" s="59" t="str">
        <f t="shared" ref="AT62" si="1213">AJ62</f>
        <v>X</v>
      </c>
      <c r="AU62" s="59" t="str">
        <f t="shared" ref="AU62" si="1214">AK62</f>
        <v/>
      </c>
      <c r="AV62" s="59" t="str">
        <f t="shared" ref="AV62" si="1215">(IF(BW62&gt;0,IF(BV62&gt;BU62,BV62,BU62),"------"))</f>
        <v>------</v>
      </c>
      <c r="AW62" s="59">
        <f t="shared" ref="AW62" si="1216">I62</f>
        <v>3</v>
      </c>
      <c r="AX62" s="62"/>
      <c r="AZ62" s="376" t="str">
        <f>'Tableau groupe'!Y57</f>
        <v/>
      </c>
      <c r="BA62" s="376" t="str">
        <f>'Tableau groupe'!Z57</f>
        <v/>
      </c>
      <c r="BB62" s="376" t="str">
        <f>'Tableau groupe'!AA57</f>
        <v>X</v>
      </c>
      <c r="BC62" s="376" t="str">
        <f>'Tableau groupe'!AB57</f>
        <v/>
      </c>
      <c r="BD62" s="377"/>
      <c r="BE62" s="375">
        <f>'Tableau groupe'!D57</f>
        <v>0</v>
      </c>
      <c r="BF62" s="375">
        <f>'Tableau groupe'!E57</f>
        <v>0</v>
      </c>
      <c r="BG62" s="375">
        <f t="shared" ref="BG62" si="1217">BE62+BF62</f>
        <v>0</v>
      </c>
      <c r="BI62" s="375">
        <f>'Tableau groupe'!H57</f>
        <v>0</v>
      </c>
      <c r="BJ62" s="375">
        <f>'Tableau groupe'!I57</f>
        <v>0</v>
      </c>
      <c r="BK62" s="375">
        <f t="shared" ref="BK62" si="1218">BI62+BJ62</f>
        <v>0</v>
      </c>
      <c r="BM62" s="375">
        <f>'Tableau groupe'!L57</f>
        <v>0</v>
      </c>
      <c r="BN62" s="375">
        <f>'Tableau groupe'!M57</f>
        <v>0</v>
      </c>
      <c r="BO62" s="375">
        <f t="shared" ref="BO62" si="1219">BM62+BN62</f>
        <v>0</v>
      </c>
      <c r="BQ62" s="375">
        <f>'Tableau groupe'!P57</f>
        <v>0</v>
      </c>
      <c r="BR62" s="375">
        <f>'Tableau groupe'!Q57</f>
        <v>0</v>
      </c>
      <c r="BS62" s="375">
        <f t="shared" ref="BS62" si="1220">BQ62+BR62</f>
        <v>0</v>
      </c>
      <c r="BU62" s="375">
        <f>'Tableau groupe'!T57</f>
        <v>0</v>
      </c>
      <c r="BV62" s="375">
        <f>'Tableau groupe'!U57</f>
        <v>0</v>
      </c>
      <c r="BW62" s="375">
        <f t="shared" ref="BW62" si="1221">BU62+BV62</f>
        <v>0</v>
      </c>
    </row>
    <row r="63" spans="1:75" s="89" customFormat="1" ht="17.100000000000001" customHeight="1">
      <c r="A63" s="350" t="str">
        <f>'Tableau groupe'!B58</f>
        <v>Tâche T2.2 – Identifier les systèmes, les sous-ensembles, les éléments défectueux.</v>
      </c>
      <c r="B63" s="351"/>
      <c r="C63" s="352"/>
      <c r="D63" s="353"/>
      <c r="E63" s="353"/>
      <c r="F63" s="353"/>
      <c r="G63" s="353"/>
      <c r="H63" s="353"/>
      <c r="I63" s="353"/>
      <c r="J63" s="354"/>
      <c r="K63" s="350" t="str">
        <f t="shared" ref="K63:K64" si="1222">A63</f>
        <v>Tâche T2.2 – Identifier les systèmes, les sous-ensembles, les éléments défectueux.</v>
      </c>
      <c r="L63" s="351"/>
      <c r="M63" s="352"/>
      <c r="N63" s="353"/>
      <c r="O63" s="353"/>
      <c r="P63" s="353"/>
      <c r="Q63" s="353"/>
      <c r="R63" s="353"/>
      <c r="S63" s="353"/>
      <c r="T63" s="354"/>
      <c r="U63" s="350" t="str">
        <f t="shared" ref="U63:U64" si="1223">K63</f>
        <v>Tâche T2.2 – Identifier les systèmes, les sous-ensembles, les éléments défectueux.</v>
      </c>
      <c r="V63" s="351"/>
      <c r="W63" s="352"/>
      <c r="X63" s="353"/>
      <c r="Y63" s="353"/>
      <c r="Z63" s="353"/>
      <c r="AA63" s="353"/>
      <c r="AB63" s="353"/>
      <c r="AC63" s="353"/>
      <c r="AD63" s="354"/>
      <c r="AE63" s="350" t="str">
        <f t="shared" ref="AE63:AE64" si="1224">U63</f>
        <v>Tâche T2.2 – Identifier les systèmes, les sous-ensembles, les éléments défectueux.</v>
      </c>
      <c r="AF63" s="351"/>
      <c r="AG63" s="352"/>
      <c r="AH63" s="353"/>
      <c r="AI63" s="353"/>
      <c r="AJ63" s="353"/>
      <c r="AK63" s="353"/>
      <c r="AL63" s="353"/>
      <c r="AM63" s="353"/>
      <c r="AN63" s="354"/>
      <c r="AO63" s="350" t="str">
        <f t="shared" ref="AO63:AO64" si="1225">AE63</f>
        <v>Tâche T2.2 – Identifier les systèmes, les sous-ensembles, les éléments défectueux.</v>
      </c>
      <c r="AP63" s="351"/>
      <c r="AQ63" s="352"/>
      <c r="AR63" s="353"/>
      <c r="AS63" s="353"/>
      <c r="AT63" s="353"/>
      <c r="AU63" s="353"/>
      <c r="AV63" s="353"/>
      <c r="AW63" s="353"/>
      <c r="AX63" s="354"/>
      <c r="AZ63" s="90"/>
      <c r="BA63" s="90"/>
      <c r="BB63" s="90"/>
      <c r="BC63" s="90"/>
      <c r="BD63" s="91"/>
      <c r="BE63" s="9"/>
      <c r="BF63" s="9"/>
      <c r="BG63" s="9"/>
      <c r="BI63" s="9"/>
      <c r="BJ63" s="9"/>
      <c r="BK63" s="9"/>
      <c r="BM63" s="9"/>
      <c r="BN63" s="9"/>
      <c r="BO63" s="9"/>
      <c r="BQ63" s="9"/>
      <c r="BR63" s="9"/>
      <c r="BU63" s="9"/>
      <c r="BV63" s="9"/>
    </row>
    <row r="64" spans="1:75" s="375" customFormat="1" ht="24" customHeight="1">
      <c r="A64" s="224" t="str">
        <f>'Tableau groupe'!B59</f>
        <v>C32.1</v>
      </c>
      <c r="B64" s="223" t="str">
        <f>'Tableau groupe'!C59</f>
        <v>Effectuer les mesures.</v>
      </c>
      <c r="C64" s="221" t="s">
        <v>52</v>
      </c>
      <c r="D64" s="59" t="str">
        <f t="shared" ref="D64" si="1226">AZ64</f>
        <v/>
      </c>
      <c r="E64" s="59" t="str">
        <f t="shared" ref="E64" si="1227">BA64</f>
        <v>X</v>
      </c>
      <c r="F64" s="59" t="str">
        <f t="shared" ref="F64" si="1228">BB64</f>
        <v/>
      </c>
      <c r="G64" s="59" t="str">
        <f t="shared" ref="G64" si="1229">BC64</f>
        <v/>
      </c>
      <c r="H64" s="59" t="str">
        <f t="shared" ref="H64" si="1230">(IF(BG64&gt;0,IF(BF64&gt;BE64,BF64,BE64),"------"))</f>
        <v>------</v>
      </c>
      <c r="I64" s="59">
        <f>'Tableau groupe'!AC59</f>
        <v>2</v>
      </c>
      <c r="J64" s="62"/>
      <c r="K64" s="224" t="str">
        <f t="shared" si="1222"/>
        <v>C32.1</v>
      </c>
      <c r="L64" s="80" t="str">
        <f t="shared" ref="L64" si="1231">B64</f>
        <v>Effectuer les mesures.</v>
      </c>
      <c r="M64" s="221" t="str">
        <f t="shared" ref="M64" si="1232">C64</f>
        <v>Les résultats sont exprimés avec la précision attendue.</v>
      </c>
      <c r="N64" s="59" t="str">
        <f t="shared" ref="N64" si="1233">D64</f>
        <v/>
      </c>
      <c r="O64" s="59" t="str">
        <f t="shared" ref="O64" si="1234">E64</f>
        <v>X</v>
      </c>
      <c r="P64" s="59" t="str">
        <f t="shared" ref="P64" si="1235">F64</f>
        <v/>
      </c>
      <c r="Q64" s="59" t="str">
        <f t="shared" ref="Q64" si="1236">G64</f>
        <v/>
      </c>
      <c r="R64" s="59" t="str">
        <f t="shared" ref="R64" si="1237">(IF(BK64&gt;0,IF(BJ64&gt;BI64,BJ64,BI64),"------"))</f>
        <v>------</v>
      </c>
      <c r="S64" s="59">
        <f t="shared" ref="S64" si="1238">I64</f>
        <v>2</v>
      </c>
      <c r="T64" s="62"/>
      <c r="U64" s="224" t="str">
        <f t="shared" si="1223"/>
        <v>C32.1</v>
      </c>
      <c r="V64" s="80" t="str">
        <f t="shared" ref="V64" si="1239">L64</f>
        <v>Effectuer les mesures.</v>
      </c>
      <c r="W64" s="221" t="str">
        <f t="shared" ref="W64" si="1240">M64</f>
        <v>Les résultats sont exprimés avec la précision attendue.</v>
      </c>
      <c r="X64" s="59" t="str">
        <f t="shared" ref="X64" si="1241">N64</f>
        <v/>
      </c>
      <c r="Y64" s="59" t="str">
        <f t="shared" ref="Y64" si="1242">O64</f>
        <v>X</v>
      </c>
      <c r="Z64" s="59" t="str">
        <f t="shared" ref="Z64" si="1243">P64</f>
        <v/>
      </c>
      <c r="AA64" s="59" t="str">
        <f t="shared" ref="AA64" si="1244">Q64</f>
        <v/>
      </c>
      <c r="AB64" s="59" t="str">
        <f t="shared" ref="AB64" si="1245">(IF(BO64&gt;0,IF(BN64&gt;BM64,BN64,BM64),"------"))</f>
        <v>------</v>
      </c>
      <c r="AC64" s="59">
        <f t="shared" ref="AC64" si="1246">I64</f>
        <v>2</v>
      </c>
      <c r="AD64" s="62"/>
      <c r="AE64" s="224" t="str">
        <f t="shared" si="1224"/>
        <v>C32.1</v>
      </c>
      <c r="AF64" s="80" t="str">
        <f t="shared" ref="AF64" si="1247">V64</f>
        <v>Effectuer les mesures.</v>
      </c>
      <c r="AG64" s="221" t="str">
        <f t="shared" ref="AG64" si="1248">W64</f>
        <v>Les résultats sont exprimés avec la précision attendue.</v>
      </c>
      <c r="AH64" s="59" t="str">
        <f t="shared" ref="AH64" si="1249">X64</f>
        <v/>
      </c>
      <c r="AI64" s="59" t="str">
        <f t="shared" ref="AI64" si="1250">Y64</f>
        <v>X</v>
      </c>
      <c r="AJ64" s="59" t="str">
        <f t="shared" ref="AJ64" si="1251">Z64</f>
        <v/>
      </c>
      <c r="AK64" s="59" t="str">
        <f t="shared" ref="AK64" si="1252">AA64</f>
        <v/>
      </c>
      <c r="AL64" s="59" t="str">
        <f t="shared" ref="AL64" si="1253">(IF(BS64&gt;0,IF(BR64&gt;BQ64,BR64,BQ64),"------"))</f>
        <v>------</v>
      </c>
      <c r="AM64" s="59">
        <f t="shared" ref="AM64" si="1254">I64</f>
        <v>2</v>
      </c>
      <c r="AN64" s="62"/>
      <c r="AO64" s="224" t="str">
        <f t="shared" si="1225"/>
        <v>C32.1</v>
      </c>
      <c r="AP64" s="80" t="str">
        <f t="shared" ref="AP64" si="1255">AF64</f>
        <v>Effectuer les mesures.</v>
      </c>
      <c r="AQ64" s="221" t="str">
        <f t="shared" ref="AQ64" si="1256">AG64</f>
        <v>Les résultats sont exprimés avec la précision attendue.</v>
      </c>
      <c r="AR64" s="59" t="str">
        <f t="shared" ref="AR64" si="1257">AH64</f>
        <v/>
      </c>
      <c r="AS64" s="59" t="str">
        <f t="shared" ref="AS64" si="1258">AI64</f>
        <v>X</v>
      </c>
      <c r="AT64" s="59" t="str">
        <f t="shared" ref="AT64" si="1259">AJ64</f>
        <v/>
      </c>
      <c r="AU64" s="59" t="str">
        <f t="shared" ref="AU64" si="1260">AK64</f>
        <v/>
      </c>
      <c r="AV64" s="59" t="str">
        <f t="shared" ref="AV64" si="1261">(IF(BW64&gt;0,IF(BV64&gt;BU64,BV64,BU64),"------"))</f>
        <v>------</v>
      </c>
      <c r="AW64" s="59">
        <f t="shared" ref="AW64" si="1262">I64</f>
        <v>2</v>
      </c>
      <c r="AX64" s="62"/>
      <c r="AZ64" s="376" t="str">
        <f>'Tableau groupe'!Y59</f>
        <v/>
      </c>
      <c r="BA64" s="376" t="str">
        <f>'Tableau groupe'!Z59</f>
        <v>X</v>
      </c>
      <c r="BB64" s="376" t="str">
        <f>'Tableau groupe'!AA59</f>
        <v/>
      </c>
      <c r="BC64" s="376" t="str">
        <f>'Tableau groupe'!AB59</f>
        <v/>
      </c>
      <c r="BD64" s="377"/>
      <c r="BE64" s="375">
        <f>'Tableau groupe'!D59</f>
        <v>0</v>
      </c>
      <c r="BF64" s="375">
        <f>'Tableau groupe'!E59</f>
        <v>0</v>
      </c>
      <c r="BG64" s="375">
        <f t="shared" ref="BG64" si="1263">BE64+BF64</f>
        <v>0</v>
      </c>
      <c r="BI64" s="375">
        <f>'Tableau groupe'!H59</f>
        <v>0</v>
      </c>
      <c r="BJ64" s="375">
        <f>'Tableau groupe'!I59</f>
        <v>0</v>
      </c>
      <c r="BK64" s="375">
        <f t="shared" ref="BK64" si="1264">BI64+BJ64</f>
        <v>0</v>
      </c>
      <c r="BM64" s="375">
        <f>'Tableau groupe'!L59</f>
        <v>0</v>
      </c>
      <c r="BN64" s="375">
        <f>'Tableau groupe'!M59</f>
        <v>0</v>
      </c>
      <c r="BO64" s="375">
        <f t="shared" ref="BO64" si="1265">BM64+BN64</f>
        <v>0</v>
      </c>
      <c r="BQ64" s="375">
        <f>'Tableau groupe'!P59</f>
        <v>0</v>
      </c>
      <c r="BR64" s="375">
        <f>'Tableau groupe'!Q59</f>
        <v>0</v>
      </c>
      <c r="BS64" s="375">
        <f t="shared" ref="BS64" si="1266">BQ64+BR64</f>
        <v>0</v>
      </c>
      <c r="BU64" s="375">
        <f>'Tableau groupe'!T59</f>
        <v>0</v>
      </c>
      <c r="BV64" s="375">
        <f>'Tableau groupe'!U59</f>
        <v>0</v>
      </c>
      <c r="BW64" s="375">
        <f t="shared" ref="BW64" si="1267">BU64+BV64</f>
        <v>0</v>
      </c>
    </row>
    <row r="65" spans="1:75" s="375" customFormat="1" ht="24" customHeight="1">
      <c r="A65" s="224" t="str">
        <f>'Tableau groupe'!B60</f>
        <v>C22.2</v>
      </c>
      <c r="B65" s="223" t="str">
        <f>'Tableau groupe'!C60</f>
        <v>Comparer les résultats des mesures, contrôles et essais avec les valeurs attendues.</v>
      </c>
      <c r="C65" s="221" t="s">
        <v>53</v>
      </c>
      <c r="D65" s="59" t="str">
        <f t="shared" ref="D65" si="1268">AZ65</f>
        <v/>
      </c>
      <c r="E65" s="59" t="str">
        <f t="shared" ref="E65" si="1269">BA65</f>
        <v>X</v>
      </c>
      <c r="F65" s="59" t="str">
        <f t="shared" ref="F65" si="1270">BB65</f>
        <v/>
      </c>
      <c r="G65" s="59" t="str">
        <f t="shared" ref="G65" si="1271">BC65</f>
        <v/>
      </c>
      <c r="H65" s="59" t="str">
        <f t="shared" ref="H65" si="1272">(IF(BG65&gt;0,IF(BF65&gt;BE65,BF65,BE65),"------"))</f>
        <v>------</v>
      </c>
      <c r="I65" s="59">
        <f>'Tableau groupe'!AC60</f>
        <v>2</v>
      </c>
      <c r="J65" s="62"/>
      <c r="K65" s="224" t="str">
        <f t="shared" ref="K65" si="1273">A65</f>
        <v>C22.2</v>
      </c>
      <c r="L65" s="80" t="str">
        <f t="shared" ref="L65" si="1274">B65</f>
        <v>Comparer les résultats des mesures, contrôles et essais avec les valeurs attendues.</v>
      </c>
      <c r="M65" s="221" t="str">
        <f t="shared" ref="M65" si="1275">C65</f>
        <v>Les écarts ou incohérences sont signalés.</v>
      </c>
      <c r="N65" s="59" t="str">
        <f t="shared" ref="N65" si="1276">D65</f>
        <v/>
      </c>
      <c r="O65" s="59" t="str">
        <f t="shared" ref="O65" si="1277">E65</f>
        <v>X</v>
      </c>
      <c r="P65" s="59" t="str">
        <f t="shared" ref="P65" si="1278">F65</f>
        <v/>
      </c>
      <c r="Q65" s="59" t="str">
        <f t="shared" ref="Q65" si="1279">G65</f>
        <v/>
      </c>
      <c r="R65" s="59" t="str">
        <f t="shared" ref="R65" si="1280">(IF(BK65&gt;0,IF(BJ65&gt;BI65,BJ65,BI65),"------"))</f>
        <v>------</v>
      </c>
      <c r="S65" s="59">
        <f t="shared" ref="S65" si="1281">I65</f>
        <v>2</v>
      </c>
      <c r="T65" s="62"/>
      <c r="U65" s="224" t="str">
        <f t="shared" ref="U65" si="1282">K65</f>
        <v>C22.2</v>
      </c>
      <c r="V65" s="80" t="str">
        <f t="shared" ref="V65" si="1283">L65</f>
        <v>Comparer les résultats des mesures, contrôles et essais avec les valeurs attendues.</v>
      </c>
      <c r="W65" s="221" t="str">
        <f t="shared" ref="W65" si="1284">M65</f>
        <v>Les écarts ou incohérences sont signalés.</v>
      </c>
      <c r="X65" s="59" t="str">
        <f t="shared" ref="X65" si="1285">N65</f>
        <v/>
      </c>
      <c r="Y65" s="59" t="str">
        <f t="shared" ref="Y65" si="1286">O65</f>
        <v>X</v>
      </c>
      <c r="Z65" s="59" t="str">
        <f t="shared" ref="Z65" si="1287">P65</f>
        <v/>
      </c>
      <c r="AA65" s="59" t="str">
        <f t="shared" ref="AA65" si="1288">Q65</f>
        <v/>
      </c>
      <c r="AB65" s="59" t="str">
        <f t="shared" ref="AB65" si="1289">(IF(BO65&gt;0,IF(BN65&gt;BM65,BN65,BM65),"------"))</f>
        <v>------</v>
      </c>
      <c r="AC65" s="59">
        <f t="shared" ref="AC65" si="1290">I65</f>
        <v>2</v>
      </c>
      <c r="AD65" s="62"/>
      <c r="AE65" s="224" t="str">
        <f t="shared" ref="AE65" si="1291">U65</f>
        <v>C22.2</v>
      </c>
      <c r="AF65" s="80" t="str">
        <f t="shared" ref="AF65" si="1292">V65</f>
        <v>Comparer les résultats des mesures, contrôles et essais avec les valeurs attendues.</v>
      </c>
      <c r="AG65" s="221" t="str">
        <f t="shared" ref="AG65" si="1293">W65</f>
        <v>Les écarts ou incohérences sont signalés.</v>
      </c>
      <c r="AH65" s="59" t="str">
        <f t="shared" ref="AH65" si="1294">X65</f>
        <v/>
      </c>
      <c r="AI65" s="59" t="str">
        <f t="shared" ref="AI65" si="1295">Y65</f>
        <v>X</v>
      </c>
      <c r="AJ65" s="59" t="str">
        <f t="shared" ref="AJ65" si="1296">Z65</f>
        <v/>
      </c>
      <c r="AK65" s="59" t="str">
        <f t="shared" ref="AK65" si="1297">AA65</f>
        <v/>
      </c>
      <c r="AL65" s="59" t="str">
        <f t="shared" ref="AL65" si="1298">(IF(BS65&gt;0,IF(BR65&gt;BQ65,BR65,BQ65),"------"))</f>
        <v>------</v>
      </c>
      <c r="AM65" s="59">
        <f t="shared" ref="AM65" si="1299">I65</f>
        <v>2</v>
      </c>
      <c r="AN65" s="62"/>
      <c r="AO65" s="224" t="str">
        <f t="shared" ref="AO65" si="1300">AE65</f>
        <v>C22.2</v>
      </c>
      <c r="AP65" s="80" t="str">
        <f t="shared" ref="AP65" si="1301">AF65</f>
        <v>Comparer les résultats des mesures, contrôles et essais avec les valeurs attendues.</v>
      </c>
      <c r="AQ65" s="221" t="str">
        <f t="shared" ref="AQ65" si="1302">AG65</f>
        <v>Les écarts ou incohérences sont signalés.</v>
      </c>
      <c r="AR65" s="59" t="str">
        <f t="shared" ref="AR65" si="1303">AH65</f>
        <v/>
      </c>
      <c r="AS65" s="59" t="str">
        <f t="shared" ref="AS65" si="1304">AI65</f>
        <v>X</v>
      </c>
      <c r="AT65" s="59" t="str">
        <f t="shared" ref="AT65" si="1305">AJ65</f>
        <v/>
      </c>
      <c r="AU65" s="59" t="str">
        <f t="shared" ref="AU65" si="1306">AK65</f>
        <v/>
      </c>
      <c r="AV65" s="59" t="str">
        <f t="shared" ref="AV65" si="1307">(IF(BW65&gt;0,IF(BV65&gt;BU65,BV65,BU65),"------"))</f>
        <v>------</v>
      </c>
      <c r="AW65" s="59">
        <f t="shared" ref="AW65" si="1308">I65</f>
        <v>2</v>
      </c>
      <c r="AX65" s="62"/>
      <c r="AZ65" s="376" t="str">
        <f>'Tableau groupe'!Y60</f>
        <v/>
      </c>
      <c r="BA65" s="376" t="str">
        <f>'Tableau groupe'!Z60</f>
        <v>X</v>
      </c>
      <c r="BB65" s="376" t="str">
        <f>'Tableau groupe'!AA60</f>
        <v/>
      </c>
      <c r="BC65" s="376" t="str">
        <f>'Tableau groupe'!AB60</f>
        <v/>
      </c>
      <c r="BD65" s="377"/>
      <c r="BE65" s="375">
        <f>'Tableau groupe'!D60</f>
        <v>0</v>
      </c>
      <c r="BF65" s="375">
        <f>'Tableau groupe'!E60</f>
        <v>0</v>
      </c>
      <c r="BG65" s="375">
        <f t="shared" ref="BG65" si="1309">BE65+BF65</f>
        <v>0</v>
      </c>
      <c r="BI65" s="375">
        <f>'Tableau groupe'!H60</f>
        <v>0</v>
      </c>
      <c r="BJ65" s="375">
        <f>'Tableau groupe'!I60</f>
        <v>0</v>
      </c>
      <c r="BK65" s="375">
        <f t="shared" ref="BK65" si="1310">BI65+BJ65</f>
        <v>0</v>
      </c>
      <c r="BM65" s="375">
        <f>'Tableau groupe'!L60</f>
        <v>0</v>
      </c>
      <c r="BN65" s="375">
        <f>'Tableau groupe'!M60</f>
        <v>0</v>
      </c>
      <c r="BO65" s="375">
        <f t="shared" ref="BO65" si="1311">BM65+BN65</f>
        <v>0</v>
      </c>
      <c r="BQ65" s="375">
        <f>'Tableau groupe'!P60</f>
        <v>0</v>
      </c>
      <c r="BR65" s="375">
        <f>'Tableau groupe'!Q60</f>
        <v>0</v>
      </c>
      <c r="BS65" s="375">
        <f t="shared" ref="BS65" si="1312">BQ65+BR65</f>
        <v>0</v>
      </c>
      <c r="BU65" s="375">
        <f>'Tableau groupe'!T60</f>
        <v>0</v>
      </c>
      <c r="BV65" s="375">
        <f>'Tableau groupe'!U60</f>
        <v>0</v>
      </c>
      <c r="BW65" s="375">
        <f t="shared" ref="BW65" si="1313">BU65+BV65</f>
        <v>0</v>
      </c>
    </row>
    <row r="66" spans="1:75" s="375" customFormat="1" ht="24" customHeight="1">
      <c r="A66" s="224" t="str">
        <f>'Tableau groupe'!B61</f>
        <v>C22.3</v>
      </c>
      <c r="B66" s="223" t="str">
        <f>'Tableau groupe'!C61</f>
        <v>Identifier les systèmes, les sous-ensembles, les éléments défectueux.</v>
      </c>
      <c r="C66" s="221" t="s">
        <v>54</v>
      </c>
      <c r="D66" s="59" t="str">
        <f t="shared" ref="D66" si="1314">AZ66</f>
        <v/>
      </c>
      <c r="E66" s="59" t="str">
        <f t="shared" ref="E66" si="1315">BA66</f>
        <v>X</v>
      </c>
      <c r="F66" s="59" t="str">
        <f t="shared" ref="F66" si="1316">BB66</f>
        <v/>
      </c>
      <c r="G66" s="59" t="str">
        <f t="shared" ref="G66" si="1317">BC66</f>
        <v/>
      </c>
      <c r="H66" s="59" t="str">
        <f t="shared" ref="H66" si="1318">(IF(BG66&gt;0,IF(BF66&gt;BE66,BF66,BE66),"------"))</f>
        <v>------</v>
      </c>
      <c r="I66" s="59">
        <f>'Tableau groupe'!AC61</f>
        <v>2</v>
      </c>
      <c r="J66" s="62"/>
      <c r="K66" s="224" t="str">
        <f t="shared" ref="K66:K69" si="1319">A66</f>
        <v>C22.3</v>
      </c>
      <c r="L66" s="80" t="str">
        <f t="shared" ref="L66" si="1320">B66</f>
        <v>Identifier les systèmes, les sous-ensembles, les éléments défectueux.</v>
      </c>
      <c r="M66" s="221" t="str">
        <f t="shared" ref="M66" si="1321">C66</f>
        <v>Les sous-ensembles, éléments en cause sont identifiés.</v>
      </c>
      <c r="N66" s="59" t="str">
        <f t="shared" ref="N66" si="1322">D66</f>
        <v/>
      </c>
      <c r="O66" s="59" t="str">
        <f t="shared" ref="O66" si="1323">E66</f>
        <v>X</v>
      </c>
      <c r="P66" s="59" t="str">
        <f t="shared" ref="P66" si="1324">F66</f>
        <v/>
      </c>
      <c r="Q66" s="59" t="str">
        <f t="shared" ref="Q66" si="1325">G66</f>
        <v/>
      </c>
      <c r="R66" s="59" t="str">
        <f t="shared" ref="R66" si="1326">(IF(BK66&gt;0,IF(BJ66&gt;BI66,BJ66,BI66),"------"))</f>
        <v>------</v>
      </c>
      <c r="S66" s="59">
        <f t="shared" ref="S66" si="1327">I66</f>
        <v>2</v>
      </c>
      <c r="T66" s="62"/>
      <c r="U66" s="224" t="str">
        <f t="shared" ref="U66:U69" si="1328">K66</f>
        <v>C22.3</v>
      </c>
      <c r="V66" s="80" t="str">
        <f t="shared" ref="V66" si="1329">L66</f>
        <v>Identifier les systèmes, les sous-ensembles, les éléments défectueux.</v>
      </c>
      <c r="W66" s="221" t="str">
        <f t="shared" ref="W66" si="1330">M66</f>
        <v>Les sous-ensembles, éléments en cause sont identifiés.</v>
      </c>
      <c r="X66" s="59" t="str">
        <f t="shared" ref="X66" si="1331">N66</f>
        <v/>
      </c>
      <c r="Y66" s="59" t="str">
        <f t="shared" ref="Y66" si="1332">O66</f>
        <v>X</v>
      </c>
      <c r="Z66" s="59" t="str">
        <f t="shared" ref="Z66" si="1333">P66</f>
        <v/>
      </c>
      <c r="AA66" s="59" t="str">
        <f t="shared" ref="AA66" si="1334">Q66</f>
        <v/>
      </c>
      <c r="AB66" s="59" t="str">
        <f t="shared" ref="AB66" si="1335">(IF(BO66&gt;0,IF(BN66&gt;BM66,BN66,BM66),"------"))</f>
        <v>------</v>
      </c>
      <c r="AC66" s="59">
        <f t="shared" ref="AC66" si="1336">I66</f>
        <v>2</v>
      </c>
      <c r="AD66" s="62"/>
      <c r="AE66" s="224" t="str">
        <f t="shared" ref="AE66:AE69" si="1337">U66</f>
        <v>C22.3</v>
      </c>
      <c r="AF66" s="80" t="str">
        <f t="shared" ref="AF66" si="1338">V66</f>
        <v>Identifier les systèmes, les sous-ensembles, les éléments défectueux.</v>
      </c>
      <c r="AG66" s="221" t="str">
        <f t="shared" ref="AG66" si="1339">W66</f>
        <v>Les sous-ensembles, éléments en cause sont identifiés.</v>
      </c>
      <c r="AH66" s="59" t="str">
        <f t="shared" ref="AH66" si="1340">X66</f>
        <v/>
      </c>
      <c r="AI66" s="59" t="str">
        <f t="shared" ref="AI66" si="1341">Y66</f>
        <v>X</v>
      </c>
      <c r="AJ66" s="59" t="str">
        <f t="shared" ref="AJ66" si="1342">Z66</f>
        <v/>
      </c>
      <c r="AK66" s="59" t="str">
        <f t="shared" ref="AK66" si="1343">AA66</f>
        <v/>
      </c>
      <c r="AL66" s="59" t="str">
        <f t="shared" ref="AL66" si="1344">(IF(BS66&gt;0,IF(BR66&gt;BQ66,BR66,BQ66),"------"))</f>
        <v>------</v>
      </c>
      <c r="AM66" s="59">
        <f t="shared" ref="AM66" si="1345">I66</f>
        <v>2</v>
      </c>
      <c r="AN66" s="62"/>
      <c r="AO66" s="224" t="str">
        <f t="shared" ref="AO66:AO69" si="1346">AE66</f>
        <v>C22.3</v>
      </c>
      <c r="AP66" s="80" t="str">
        <f t="shared" ref="AP66" si="1347">AF66</f>
        <v>Identifier les systèmes, les sous-ensembles, les éléments défectueux.</v>
      </c>
      <c r="AQ66" s="221" t="str">
        <f t="shared" ref="AQ66" si="1348">AG66</f>
        <v>Les sous-ensembles, éléments en cause sont identifiés.</v>
      </c>
      <c r="AR66" s="59" t="str">
        <f t="shared" ref="AR66" si="1349">AH66</f>
        <v/>
      </c>
      <c r="AS66" s="59" t="str">
        <f t="shared" ref="AS66" si="1350">AI66</f>
        <v>X</v>
      </c>
      <c r="AT66" s="59" t="str">
        <f t="shared" ref="AT66" si="1351">AJ66</f>
        <v/>
      </c>
      <c r="AU66" s="59" t="str">
        <f t="shared" ref="AU66" si="1352">AK66</f>
        <v/>
      </c>
      <c r="AV66" s="59" t="str">
        <f t="shared" ref="AV66" si="1353">(IF(BW66&gt;0,IF(BV66&gt;BU66,BV66,BU66),"------"))</f>
        <v>------</v>
      </c>
      <c r="AW66" s="59">
        <f t="shared" ref="AW66" si="1354">I66</f>
        <v>2</v>
      </c>
      <c r="AX66" s="62"/>
      <c r="AZ66" s="376" t="str">
        <f>'Tableau groupe'!Y61</f>
        <v/>
      </c>
      <c r="BA66" s="376" t="str">
        <f>'Tableau groupe'!Z61</f>
        <v>X</v>
      </c>
      <c r="BB66" s="376" t="str">
        <f>'Tableau groupe'!AA61</f>
        <v/>
      </c>
      <c r="BC66" s="376" t="str">
        <f>'Tableau groupe'!AB61</f>
        <v/>
      </c>
      <c r="BD66" s="377"/>
      <c r="BE66" s="375">
        <f>'Tableau groupe'!D61</f>
        <v>0</v>
      </c>
      <c r="BF66" s="375">
        <f>'Tableau groupe'!E61</f>
        <v>0</v>
      </c>
      <c r="BG66" s="375">
        <f t="shared" ref="BG66" si="1355">BE66+BF66</f>
        <v>0</v>
      </c>
      <c r="BI66" s="375">
        <f>'Tableau groupe'!H61</f>
        <v>0</v>
      </c>
      <c r="BJ66" s="375">
        <f>'Tableau groupe'!I61</f>
        <v>0</v>
      </c>
      <c r="BK66" s="375">
        <f t="shared" ref="BK66" si="1356">BI66+BJ66</f>
        <v>0</v>
      </c>
      <c r="BM66" s="375">
        <f>'Tableau groupe'!L61</f>
        <v>0</v>
      </c>
      <c r="BN66" s="375">
        <f>'Tableau groupe'!M61</f>
        <v>0</v>
      </c>
      <c r="BO66" s="375">
        <f t="shared" ref="BO66" si="1357">BM66+BN66</f>
        <v>0</v>
      </c>
      <c r="BQ66" s="375">
        <f>'Tableau groupe'!P61</f>
        <v>0</v>
      </c>
      <c r="BR66" s="375">
        <f>'Tableau groupe'!Q61</f>
        <v>0</v>
      </c>
      <c r="BS66" s="375">
        <f t="shared" ref="BS66" si="1358">BQ66+BR66</f>
        <v>0</v>
      </c>
      <c r="BU66" s="375">
        <f>'Tableau groupe'!T61</f>
        <v>0</v>
      </c>
      <c r="BV66" s="375">
        <f>'Tableau groupe'!U61</f>
        <v>0</v>
      </c>
      <c r="BW66" s="375">
        <f t="shared" ref="BW66" si="1359">BU66+BV66</f>
        <v>0</v>
      </c>
    </row>
    <row r="67" spans="1:75" s="89" customFormat="1" ht="17.100000000000001" customHeight="1">
      <c r="A67" s="355" t="str">
        <f>'Tableau groupe'!B62</f>
        <v>A2. DIAGNOSTIC D'UN SYSTÈME PILOTÉ</v>
      </c>
      <c r="B67" s="356"/>
      <c r="C67" s="357"/>
      <c r="D67" s="358"/>
      <c r="E67" s="358"/>
      <c r="F67" s="358"/>
      <c r="G67" s="358"/>
      <c r="H67" s="358"/>
      <c r="I67" s="358"/>
      <c r="J67" s="359"/>
      <c r="K67" s="355" t="str">
        <f t="shared" si="1319"/>
        <v>A2. DIAGNOSTIC D'UN SYSTÈME PILOTÉ</v>
      </c>
      <c r="L67" s="356"/>
      <c r="M67" s="357"/>
      <c r="N67" s="358"/>
      <c r="O67" s="358"/>
      <c r="P67" s="358"/>
      <c r="Q67" s="358"/>
      <c r="R67" s="358"/>
      <c r="S67" s="358"/>
      <c r="T67" s="359"/>
      <c r="U67" s="355" t="str">
        <f t="shared" si="1328"/>
        <v>A2. DIAGNOSTIC D'UN SYSTÈME PILOTÉ</v>
      </c>
      <c r="V67" s="356"/>
      <c r="W67" s="357"/>
      <c r="X67" s="358"/>
      <c r="Y67" s="358"/>
      <c r="Z67" s="358"/>
      <c r="AA67" s="358"/>
      <c r="AB67" s="358"/>
      <c r="AC67" s="358"/>
      <c r="AD67" s="359"/>
      <c r="AE67" s="355" t="str">
        <f t="shared" si="1337"/>
        <v>A2. DIAGNOSTIC D'UN SYSTÈME PILOTÉ</v>
      </c>
      <c r="AF67" s="356"/>
      <c r="AG67" s="357"/>
      <c r="AH67" s="358"/>
      <c r="AI67" s="358"/>
      <c r="AJ67" s="358"/>
      <c r="AK67" s="358"/>
      <c r="AL67" s="358"/>
      <c r="AM67" s="358"/>
      <c r="AN67" s="359"/>
      <c r="AO67" s="355" t="str">
        <f t="shared" si="1346"/>
        <v>A2. DIAGNOSTIC D'UN SYSTÈME PILOTÉ</v>
      </c>
      <c r="AP67" s="356"/>
      <c r="AQ67" s="357"/>
      <c r="AR67" s="358"/>
      <c r="AS67" s="358"/>
      <c r="AT67" s="358"/>
      <c r="AU67" s="358"/>
      <c r="AV67" s="358"/>
      <c r="AW67" s="358"/>
      <c r="AX67" s="359"/>
      <c r="AZ67" s="90"/>
      <c r="BA67" s="90"/>
      <c r="BB67" s="90"/>
      <c r="BC67" s="90"/>
      <c r="BD67" s="91"/>
      <c r="BE67" s="9"/>
      <c r="BF67" s="9"/>
      <c r="BG67" s="9"/>
      <c r="BI67" s="9"/>
      <c r="BJ67" s="9"/>
      <c r="BK67" s="9"/>
      <c r="BM67" s="9"/>
      <c r="BN67" s="9"/>
      <c r="BO67" s="9"/>
      <c r="BQ67" s="9"/>
      <c r="BR67" s="9"/>
      <c r="BU67" s="9"/>
      <c r="BV67" s="9"/>
    </row>
    <row r="68" spans="1:75" s="89" customFormat="1" ht="16.5" customHeight="1">
      <c r="A68" s="370" t="str">
        <f>'Tableau groupe'!B63</f>
        <v>Tâche T2.1 – Confirmer, constater un dysfonctionnement, une anomalie.</v>
      </c>
      <c r="B68" s="371"/>
      <c r="C68" s="372"/>
      <c r="D68" s="373"/>
      <c r="E68" s="373"/>
      <c r="F68" s="373"/>
      <c r="G68" s="373"/>
      <c r="H68" s="373"/>
      <c r="I68" s="373"/>
      <c r="J68" s="374"/>
      <c r="K68" s="370" t="str">
        <f t="shared" si="1319"/>
        <v>Tâche T2.1 – Confirmer, constater un dysfonctionnement, une anomalie.</v>
      </c>
      <c r="L68" s="371"/>
      <c r="M68" s="372"/>
      <c r="N68" s="373"/>
      <c r="O68" s="373"/>
      <c r="P68" s="373"/>
      <c r="Q68" s="373"/>
      <c r="R68" s="373"/>
      <c r="S68" s="373"/>
      <c r="T68" s="374"/>
      <c r="U68" s="370" t="str">
        <f t="shared" si="1328"/>
        <v>Tâche T2.1 – Confirmer, constater un dysfonctionnement, une anomalie.</v>
      </c>
      <c r="V68" s="371"/>
      <c r="W68" s="372"/>
      <c r="X68" s="373"/>
      <c r="Y68" s="373"/>
      <c r="Z68" s="373"/>
      <c r="AA68" s="373"/>
      <c r="AB68" s="373"/>
      <c r="AC68" s="373"/>
      <c r="AD68" s="374"/>
      <c r="AE68" s="370" t="str">
        <f t="shared" si="1337"/>
        <v>Tâche T2.1 – Confirmer, constater un dysfonctionnement, une anomalie.</v>
      </c>
      <c r="AF68" s="371"/>
      <c r="AG68" s="372"/>
      <c r="AH68" s="373"/>
      <c r="AI68" s="373"/>
      <c r="AJ68" s="373"/>
      <c r="AK68" s="373"/>
      <c r="AL68" s="373"/>
      <c r="AM68" s="373"/>
      <c r="AN68" s="374"/>
      <c r="AO68" s="370" t="str">
        <f t="shared" si="1346"/>
        <v>Tâche T2.1 – Confirmer, constater un dysfonctionnement, une anomalie.</v>
      </c>
      <c r="AP68" s="371"/>
      <c r="AQ68" s="372"/>
      <c r="AR68" s="373"/>
      <c r="AS68" s="373"/>
      <c r="AT68" s="373"/>
      <c r="AU68" s="373"/>
      <c r="AV68" s="373"/>
      <c r="AW68" s="373"/>
      <c r="AX68" s="374"/>
      <c r="AZ68" s="90"/>
      <c r="BA68" s="90"/>
      <c r="BB68" s="90"/>
      <c r="BC68" s="90"/>
      <c r="BD68" s="91"/>
      <c r="BE68" s="9"/>
      <c r="BF68" s="9"/>
      <c r="BG68" s="9"/>
      <c r="BI68" s="9"/>
      <c r="BJ68" s="9"/>
      <c r="BK68" s="9"/>
      <c r="BM68" s="9"/>
      <c r="BN68" s="9"/>
      <c r="BO68" s="9"/>
      <c r="BQ68" s="9"/>
      <c r="BR68" s="9"/>
      <c r="BU68" s="9"/>
      <c r="BV68" s="9"/>
    </row>
    <row r="69" spans="1:75" s="375" customFormat="1" ht="24" customHeight="1">
      <c r="A69" s="224" t="str">
        <f>'Tableau groupe'!B64</f>
        <v>C23.1</v>
      </c>
      <c r="B69" s="223" t="str">
        <f>'Tableau groupe'!C64</f>
        <v>Système ABS (autodiagnostic, matériel d'aide au diagnostic).</v>
      </c>
      <c r="C69" s="191"/>
      <c r="D69" s="59" t="str">
        <f t="shared" ref="D69" si="1360">AZ69</f>
        <v/>
      </c>
      <c r="E69" s="59" t="str">
        <f t="shared" ref="E69" si="1361">BA69</f>
        <v>X</v>
      </c>
      <c r="F69" s="59" t="str">
        <f t="shared" ref="F69" si="1362">BB69</f>
        <v/>
      </c>
      <c r="G69" s="59" t="str">
        <f t="shared" ref="G69" si="1363">BC69</f>
        <v/>
      </c>
      <c r="H69" s="59" t="str">
        <f t="shared" ref="H69" si="1364">(IF(BG69&gt;0,IF(BF69&gt;BE69,BF69,BE69),"------"))</f>
        <v>------</v>
      </c>
      <c r="I69" s="59">
        <f>'Tableau groupe'!AC64</f>
        <v>2</v>
      </c>
      <c r="J69" s="62"/>
      <c r="K69" s="224" t="str">
        <f t="shared" si="1319"/>
        <v>C23.1</v>
      </c>
      <c r="L69" s="80" t="str">
        <f t="shared" ref="L69" si="1365">B69</f>
        <v>Système ABS (autodiagnostic, matériel d'aide au diagnostic).</v>
      </c>
      <c r="M69" s="191"/>
      <c r="N69" s="59" t="str">
        <f t="shared" ref="N69" si="1366">D69</f>
        <v/>
      </c>
      <c r="O69" s="59" t="str">
        <f t="shared" ref="O69" si="1367">E69</f>
        <v>X</v>
      </c>
      <c r="P69" s="59" t="str">
        <f t="shared" ref="P69" si="1368">F69</f>
        <v/>
      </c>
      <c r="Q69" s="59" t="str">
        <f t="shared" ref="Q69" si="1369">G69</f>
        <v/>
      </c>
      <c r="R69" s="59" t="str">
        <f t="shared" ref="R69" si="1370">(IF(BK69&gt;0,IF(BJ69&gt;BI69,BJ69,BI69),"------"))</f>
        <v>------</v>
      </c>
      <c r="S69" s="59">
        <f t="shared" ref="S69" si="1371">I69</f>
        <v>2</v>
      </c>
      <c r="T69" s="62"/>
      <c r="U69" s="224" t="str">
        <f t="shared" si="1328"/>
        <v>C23.1</v>
      </c>
      <c r="V69" s="80" t="str">
        <f t="shared" ref="V69" si="1372">L69</f>
        <v>Système ABS (autodiagnostic, matériel d'aide au diagnostic).</v>
      </c>
      <c r="W69" s="191"/>
      <c r="X69" s="59" t="str">
        <f t="shared" ref="X69" si="1373">N69</f>
        <v/>
      </c>
      <c r="Y69" s="59" t="str">
        <f t="shared" ref="Y69" si="1374">O69</f>
        <v>X</v>
      </c>
      <c r="Z69" s="59" t="str">
        <f t="shared" ref="Z69" si="1375">P69</f>
        <v/>
      </c>
      <c r="AA69" s="59" t="str">
        <f t="shared" ref="AA69" si="1376">Q69</f>
        <v/>
      </c>
      <c r="AB69" s="59" t="str">
        <f t="shared" ref="AB69" si="1377">(IF(BO69&gt;0,IF(BN69&gt;BM69,BN69,BM69),"------"))</f>
        <v>------</v>
      </c>
      <c r="AC69" s="59">
        <f t="shared" ref="AC69" si="1378">I69</f>
        <v>2</v>
      </c>
      <c r="AD69" s="62"/>
      <c r="AE69" s="224" t="str">
        <f t="shared" si="1337"/>
        <v>C23.1</v>
      </c>
      <c r="AF69" s="80" t="str">
        <f t="shared" ref="AF69" si="1379">V69</f>
        <v>Système ABS (autodiagnostic, matériel d'aide au diagnostic).</v>
      </c>
      <c r="AG69" s="191"/>
      <c r="AH69" s="59" t="str">
        <f t="shared" ref="AH69" si="1380">X69</f>
        <v/>
      </c>
      <c r="AI69" s="59" t="str">
        <f t="shared" ref="AI69" si="1381">Y69</f>
        <v>X</v>
      </c>
      <c r="AJ69" s="59" t="str">
        <f t="shared" ref="AJ69" si="1382">Z69</f>
        <v/>
      </c>
      <c r="AK69" s="59" t="str">
        <f t="shared" ref="AK69" si="1383">AA69</f>
        <v/>
      </c>
      <c r="AL69" s="59" t="str">
        <f t="shared" ref="AL69" si="1384">(IF(BS69&gt;0,IF(BR69&gt;BQ69,BR69,BQ69),"------"))</f>
        <v>------</v>
      </c>
      <c r="AM69" s="59">
        <f t="shared" ref="AM69" si="1385">I69</f>
        <v>2</v>
      </c>
      <c r="AN69" s="62"/>
      <c r="AO69" s="224" t="str">
        <f t="shared" si="1346"/>
        <v>C23.1</v>
      </c>
      <c r="AP69" s="80" t="str">
        <f t="shared" ref="AP69" si="1386">AF69</f>
        <v>Système ABS (autodiagnostic, matériel d'aide au diagnostic).</v>
      </c>
      <c r="AQ69" s="191"/>
      <c r="AR69" s="59" t="str">
        <f t="shared" ref="AR69" si="1387">AH69</f>
        <v/>
      </c>
      <c r="AS69" s="59" t="str">
        <f t="shared" ref="AS69" si="1388">AI69</f>
        <v>X</v>
      </c>
      <c r="AT69" s="59" t="str">
        <f t="shared" ref="AT69" si="1389">AJ69</f>
        <v/>
      </c>
      <c r="AU69" s="59" t="str">
        <f t="shared" ref="AU69" si="1390">AK69</f>
        <v/>
      </c>
      <c r="AV69" s="59" t="str">
        <f t="shared" ref="AV69" si="1391">(IF(BW69&gt;0,IF(BV69&gt;BU69,BV69,BU69),"------"))</f>
        <v>------</v>
      </c>
      <c r="AW69" s="59">
        <f t="shared" ref="AW69" si="1392">I69</f>
        <v>2</v>
      </c>
      <c r="AX69" s="62"/>
      <c r="AZ69" s="376" t="str">
        <f>'Tableau groupe'!Y64</f>
        <v/>
      </c>
      <c r="BA69" s="376" t="str">
        <f>'Tableau groupe'!Z64</f>
        <v>X</v>
      </c>
      <c r="BB69" s="376" t="str">
        <f>'Tableau groupe'!AA64</f>
        <v/>
      </c>
      <c r="BC69" s="376" t="str">
        <f>'Tableau groupe'!AB64</f>
        <v/>
      </c>
      <c r="BD69" s="377"/>
      <c r="BE69" s="375">
        <f>'Tableau groupe'!D64</f>
        <v>0</v>
      </c>
      <c r="BF69" s="375">
        <f>'Tableau groupe'!E64</f>
        <v>0</v>
      </c>
      <c r="BG69" s="375">
        <f t="shared" ref="BG69" si="1393">BE69+BF69</f>
        <v>0</v>
      </c>
      <c r="BI69" s="375">
        <f>'Tableau groupe'!H64</f>
        <v>0</v>
      </c>
      <c r="BJ69" s="375">
        <f>'Tableau groupe'!I64</f>
        <v>0</v>
      </c>
      <c r="BK69" s="375">
        <f t="shared" ref="BK69" si="1394">BI69+BJ69</f>
        <v>0</v>
      </c>
      <c r="BM69" s="375">
        <f>'Tableau groupe'!L64</f>
        <v>0</v>
      </c>
      <c r="BN69" s="375">
        <f>'Tableau groupe'!M64</f>
        <v>0</v>
      </c>
      <c r="BO69" s="375">
        <f t="shared" ref="BO69" si="1395">BM69+BN69</f>
        <v>0</v>
      </c>
      <c r="BQ69" s="375">
        <f>'Tableau groupe'!P64</f>
        <v>0</v>
      </c>
      <c r="BR69" s="375">
        <f>'Tableau groupe'!Q64</f>
        <v>0</v>
      </c>
      <c r="BS69" s="375">
        <f t="shared" ref="BS69" si="1396">BQ69+BR69</f>
        <v>0</v>
      </c>
      <c r="BU69" s="375">
        <f>'Tableau groupe'!T64</f>
        <v>0</v>
      </c>
      <c r="BV69" s="375">
        <f>'Tableau groupe'!U64</f>
        <v>0</v>
      </c>
      <c r="BW69" s="375">
        <f t="shared" ref="BW69" si="1397">BU69+BV69</f>
        <v>0</v>
      </c>
    </row>
    <row r="70" spans="1:75" s="375" customFormat="1" ht="24" customHeight="1">
      <c r="A70" s="224" t="str">
        <f>'Tableau groupe'!B65</f>
        <v>C23.1</v>
      </c>
      <c r="B70" s="223" t="str">
        <f>'Tableau groupe'!C65</f>
        <v>Système d'injection (autodiagnostic, matériel d'aide au diagnostic).</v>
      </c>
      <c r="C70" s="236" t="s">
        <v>55</v>
      </c>
      <c r="D70" s="59" t="str">
        <f t="shared" ref="D70:D71" si="1398">AZ70</f>
        <v/>
      </c>
      <c r="E70" s="59" t="str">
        <f t="shared" ref="E70:E71" si="1399">BA70</f>
        <v>X</v>
      </c>
      <c r="F70" s="59" t="str">
        <f t="shared" ref="F70:F71" si="1400">BB70</f>
        <v/>
      </c>
      <c r="G70" s="59" t="str">
        <f t="shared" ref="G70:G71" si="1401">BC70</f>
        <v/>
      </c>
      <c r="H70" s="59" t="str">
        <f t="shared" ref="H70:H71" si="1402">(IF(BG70&gt;0,IF(BF70&gt;BE70,BF70,BE70),"------"))</f>
        <v>------</v>
      </c>
      <c r="I70" s="59">
        <f>'Tableau groupe'!AC65</f>
        <v>2</v>
      </c>
      <c r="J70" s="62"/>
      <c r="K70" s="224" t="str">
        <f t="shared" ref="K70:K73" si="1403">A70</f>
        <v>C23.1</v>
      </c>
      <c r="L70" s="80" t="str">
        <f t="shared" ref="L70:L71" si="1404">B70</f>
        <v>Système d'injection (autodiagnostic, matériel d'aide au diagnostic).</v>
      </c>
      <c r="M70" s="236" t="str">
        <f t="shared" ref="M70" si="1405">C70</f>
        <v>Le dysfonctionnement, l'anomalie sont constatés.</v>
      </c>
      <c r="N70" s="59" t="str">
        <f t="shared" ref="N70:N71" si="1406">D70</f>
        <v/>
      </c>
      <c r="O70" s="59" t="str">
        <f t="shared" ref="O70:O71" si="1407">E70</f>
        <v>X</v>
      </c>
      <c r="P70" s="59" t="str">
        <f t="shared" ref="P70:P71" si="1408">F70</f>
        <v/>
      </c>
      <c r="Q70" s="59" t="str">
        <f t="shared" ref="Q70:Q71" si="1409">G70</f>
        <v/>
      </c>
      <c r="R70" s="59" t="str">
        <f t="shared" ref="R70:R71" si="1410">(IF(BK70&gt;0,IF(BJ70&gt;BI70,BJ70,BI70),"------"))</f>
        <v>------</v>
      </c>
      <c r="S70" s="59">
        <f t="shared" ref="S70:S71" si="1411">I70</f>
        <v>2</v>
      </c>
      <c r="T70" s="62"/>
      <c r="U70" s="224" t="str">
        <f t="shared" ref="U70:U73" si="1412">K70</f>
        <v>C23.1</v>
      </c>
      <c r="V70" s="80" t="str">
        <f t="shared" ref="V70:V71" si="1413">L70</f>
        <v>Système d'injection (autodiagnostic, matériel d'aide au diagnostic).</v>
      </c>
      <c r="W70" s="236" t="str">
        <f t="shared" ref="W70" si="1414">M70</f>
        <v>Le dysfonctionnement, l'anomalie sont constatés.</v>
      </c>
      <c r="X70" s="59" t="str">
        <f t="shared" ref="X70:X71" si="1415">N70</f>
        <v/>
      </c>
      <c r="Y70" s="59" t="str">
        <f t="shared" ref="Y70:Y71" si="1416">O70</f>
        <v>X</v>
      </c>
      <c r="Z70" s="59" t="str">
        <f t="shared" ref="Z70:Z71" si="1417">P70</f>
        <v/>
      </c>
      <c r="AA70" s="59" t="str">
        <f t="shared" ref="AA70:AA71" si="1418">Q70</f>
        <v/>
      </c>
      <c r="AB70" s="59" t="str">
        <f t="shared" ref="AB70:AB71" si="1419">(IF(BO70&gt;0,IF(BN70&gt;BM70,BN70,BM70),"------"))</f>
        <v>------</v>
      </c>
      <c r="AC70" s="59">
        <f t="shared" ref="AC70:AC71" si="1420">I70</f>
        <v>2</v>
      </c>
      <c r="AD70" s="62"/>
      <c r="AE70" s="224" t="str">
        <f t="shared" ref="AE70:AE73" si="1421">U70</f>
        <v>C23.1</v>
      </c>
      <c r="AF70" s="80" t="str">
        <f t="shared" ref="AF70:AF71" si="1422">V70</f>
        <v>Système d'injection (autodiagnostic, matériel d'aide au diagnostic).</v>
      </c>
      <c r="AG70" s="236" t="str">
        <f t="shared" ref="AG70" si="1423">W70</f>
        <v>Le dysfonctionnement, l'anomalie sont constatés.</v>
      </c>
      <c r="AH70" s="59" t="str">
        <f t="shared" ref="AH70:AH71" si="1424">X70</f>
        <v/>
      </c>
      <c r="AI70" s="59" t="str">
        <f t="shared" ref="AI70:AI71" si="1425">Y70</f>
        <v>X</v>
      </c>
      <c r="AJ70" s="59" t="str">
        <f t="shared" ref="AJ70:AJ71" si="1426">Z70</f>
        <v/>
      </c>
      <c r="AK70" s="59" t="str">
        <f t="shared" ref="AK70:AK71" si="1427">AA70</f>
        <v/>
      </c>
      <c r="AL70" s="59" t="str">
        <f t="shared" ref="AL70:AL71" si="1428">(IF(BS70&gt;0,IF(BR70&gt;BQ70,BR70,BQ70),"------"))</f>
        <v>------</v>
      </c>
      <c r="AM70" s="59">
        <f t="shared" ref="AM70:AM71" si="1429">I70</f>
        <v>2</v>
      </c>
      <c r="AN70" s="62"/>
      <c r="AO70" s="224" t="str">
        <f t="shared" ref="AO70:AO73" si="1430">AE70</f>
        <v>C23.1</v>
      </c>
      <c r="AP70" s="80" t="str">
        <f t="shared" ref="AP70:AP71" si="1431">AF70</f>
        <v>Système d'injection (autodiagnostic, matériel d'aide au diagnostic).</v>
      </c>
      <c r="AQ70" s="236" t="str">
        <f t="shared" ref="AQ70" si="1432">AG70</f>
        <v>Le dysfonctionnement, l'anomalie sont constatés.</v>
      </c>
      <c r="AR70" s="59" t="str">
        <f t="shared" ref="AR70:AR71" si="1433">AH70</f>
        <v/>
      </c>
      <c r="AS70" s="59" t="str">
        <f t="shared" ref="AS70:AS71" si="1434">AI70</f>
        <v>X</v>
      </c>
      <c r="AT70" s="59" t="str">
        <f t="shared" ref="AT70:AT71" si="1435">AJ70</f>
        <v/>
      </c>
      <c r="AU70" s="59" t="str">
        <f t="shared" ref="AU70:AU71" si="1436">AK70</f>
        <v/>
      </c>
      <c r="AV70" s="59" t="str">
        <f t="shared" ref="AV70:AV71" si="1437">(IF(BW70&gt;0,IF(BV70&gt;BU70,BV70,BU70),"------"))</f>
        <v>------</v>
      </c>
      <c r="AW70" s="59">
        <f t="shared" ref="AW70:AW71" si="1438">I70</f>
        <v>2</v>
      </c>
      <c r="AX70" s="62"/>
      <c r="AZ70" s="376" t="str">
        <f>'Tableau groupe'!Y65</f>
        <v/>
      </c>
      <c r="BA70" s="376" t="str">
        <f>'Tableau groupe'!Z65</f>
        <v>X</v>
      </c>
      <c r="BB70" s="376" t="str">
        <f>'Tableau groupe'!AA65</f>
        <v/>
      </c>
      <c r="BC70" s="376" t="str">
        <f>'Tableau groupe'!AB65</f>
        <v/>
      </c>
      <c r="BD70" s="377"/>
      <c r="BE70" s="375">
        <f>'Tableau groupe'!D65</f>
        <v>0</v>
      </c>
      <c r="BF70" s="375">
        <f>'Tableau groupe'!E65</f>
        <v>0</v>
      </c>
      <c r="BG70" s="375">
        <f t="shared" ref="BG70:BG71" si="1439">BE70+BF70</f>
        <v>0</v>
      </c>
      <c r="BI70" s="375">
        <f>'Tableau groupe'!H65</f>
        <v>0</v>
      </c>
      <c r="BJ70" s="375">
        <f>'Tableau groupe'!I65</f>
        <v>0</v>
      </c>
      <c r="BK70" s="375">
        <f t="shared" ref="BK70:BK71" si="1440">BI70+BJ70</f>
        <v>0</v>
      </c>
      <c r="BM70" s="375">
        <f>'Tableau groupe'!L65</f>
        <v>0</v>
      </c>
      <c r="BN70" s="375">
        <f>'Tableau groupe'!M65</f>
        <v>0</v>
      </c>
      <c r="BO70" s="375">
        <f t="shared" ref="BO70:BO71" si="1441">BM70+BN70</f>
        <v>0</v>
      </c>
      <c r="BQ70" s="375">
        <f>'Tableau groupe'!P65</f>
        <v>0</v>
      </c>
      <c r="BR70" s="375">
        <f>'Tableau groupe'!Q65</f>
        <v>0</v>
      </c>
      <c r="BS70" s="375">
        <f t="shared" ref="BS70:BS71" si="1442">BQ70+BR70</f>
        <v>0</v>
      </c>
      <c r="BU70" s="375">
        <f>'Tableau groupe'!T65</f>
        <v>0</v>
      </c>
      <c r="BV70" s="375">
        <f>'Tableau groupe'!U65</f>
        <v>0</v>
      </c>
      <c r="BW70" s="375">
        <f t="shared" ref="BW70:BW71" si="1443">BU70+BV70</f>
        <v>0</v>
      </c>
    </row>
    <row r="71" spans="1:75" s="375" customFormat="1" ht="24" customHeight="1">
      <c r="A71" s="224" t="str">
        <f>'Tableau groupe'!B66</f>
        <v>C23.1</v>
      </c>
      <c r="B71" s="223" t="str">
        <f>'Tableau groupe'!C66</f>
        <v>Autres systèmes pilotés (autodiagnostic, matériel d'aide au diagnostic).</v>
      </c>
      <c r="C71" s="188"/>
      <c r="D71" s="59" t="str">
        <f t="shared" si="1398"/>
        <v/>
      </c>
      <c r="E71" s="59" t="str">
        <f t="shared" si="1399"/>
        <v/>
      </c>
      <c r="F71" s="59" t="str">
        <f t="shared" si="1400"/>
        <v/>
      </c>
      <c r="G71" s="59" t="str">
        <f t="shared" si="1401"/>
        <v/>
      </c>
      <c r="H71" s="59" t="str">
        <f t="shared" si="1402"/>
        <v>------</v>
      </c>
      <c r="I71" s="59">
        <f>'Tableau groupe'!AC66</f>
        <v>2</v>
      </c>
      <c r="J71" s="62"/>
      <c r="K71" s="224" t="str">
        <f t="shared" si="1403"/>
        <v>C23.1</v>
      </c>
      <c r="L71" s="80" t="str">
        <f t="shared" si="1404"/>
        <v>Autres systèmes pilotés (autodiagnostic, matériel d'aide au diagnostic).</v>
      </c>
      <c r="M71" s="188"/>
      <c r="N71" s="59" t="str">
        <f t="shared" si="1406"/>
        <v/>
      </c>
      <c r="O71" s="59" t="str">
        <f t="shared" si="1407"/>
        <v/>
      </c>
      <c r="P71" s="59" t="str">
        <f t="shared" si="1408"/>
        <v/>
      </c>
      <c r="Q71" s="59" t="str">
        <f t="shared" si="1409"/>
        <v/>
      </c>
      <c r="R71" s="59" t="str">
        <f t="shared" si="1410"/>
        <v>------</v>
      </c>
      <c r="S71" s="59">
        <f t="shared" si="1411"/>
        <v>2</v>
      </c>
      <c r="T71" s="62"/>
      <c r="U71" s="224" t="str">
        <f t="shared" si="1412"/>
        <v>C23.1</v>
      </c>
      <c r="V71" s="80" t="str">
        <f t="shared" si="1413"/>
        <v>Autres systèmes pilotés (autodiagnostic, matériel d'aide au diagnostic).</v>
      </c>
      <c r="W71" s="188"/>
      <c r="X71" s="59" t="str">
        <f t="shared" si="1415"/>
        <v/>
      </c>
      <c r="Y71" s="59" t="str">
        <f t="shared" si="1416"/>
        <v/>
      </c>
      <c r="Z71" s="59" t="str">
        <f t="shared" si="1417"/>
        <v/>
      </c>
      <c r="AA71" s="59" t="str">
        <f t="shared" si="1418"/>
        <v/>
      </c>
      <c r="AB71" s="59" t="str">
        <f t="shared" si="1419"/>
        <v>------</v>
      </c>
      <c r="AC71" s="59">
        <f t="shared" si="1420"/>
        <v>2</v>
      </c>
      <c r="AD71" s="62"/>
      <c r="AE71" s="224" t="str">
        <f t="shared" si="1421"/>
        <v>C23.1</v>
      </c>
      <c r="AF71" s="80" t="str">
        <f t="shared" si="1422"/>
        <v>Autres systèmes pilotés (autodiagnostic, matériel d'aide au diagnostic).</v>
      </c>
      <c r="AG71" s="188"/>
      <c r="AH71" s="59" t="str">
        <f t="shared" si="1424"/>
        <v/>
      </c>
      <c r="AI71" s="59" t="str">
        <f t="shared" si="1425"/>
        <v/>
      </c>
      <c r="AJ71" s="59" t="str">
        <f t="shared" si="1426"/>
        <v/>
      </c>
      <c r="AK71" s="59" t="str">
        <f t="shared" si="1427"/>
        <v/>
      </c>
      <c r="AL71" s="59" t="str">
        <f t="shared" si="1428"/>
        <v>------</v>
      </c>
      <c r="AM71" s="59">
        <f t="shared" si="1429"/>
        <v>2</v>
      </c>
      <c r="AN71" s="62"/>
      <c r="AO71" s="224" t="str">
        <f t="shared" si="1430"/>
        <v>C23.1</v>
      </c>
      <c r="AP71" s="80" t="str">
        <f t="shared" si="1431"/>
        <v>Autres systèmes pilotés (autodiagnostic, matériel d'aide au diagnostic).</v>
      </c>
      <c r="AQ71" s="188"/>
      <c r="AR71" s="59" t="str">
        <f t="shared" si="1433"/>
        <v/>
      </c>
      <c r="AS71" s="59" t="str">
        <f t="shared" si="1434"/>
        <v/>
      </c>
      <c r="AT71" s="59" t="str">
        <f t="shared" si="1435"/>
        <v/>
      </c>
      <c r="AU71" s="59" t="str">
        <f t="shared" si="1436"/>
        <v/>
      </c>
      <c r="AV71" s="59" t="str">
        <f t="shared" si="1437"/>
        <v>------</v>
      </c>
      <c r="AW71" s="59">
        <f t="shared" si="1438"/>
        <v>2</v>
      </c>
      <c r="AX71" s="62"/>
      <c r="AZ71" s="376" t="str">
        <f>'Tableau groupe'!Y66</f>
        <v/>
      </c>
      <c r="BA71" s="376" t="str">
        <f>'Tableau groupe'!Z66</f>
        <v/>
      </c>
      <c r="BB71" s="376" t="str">
        <f>'Tableau groupe'!AA66</f>
        <v/>
      </c>
      <c r="BC71" s="376" t="str">
        <f>'Tableau groupe'!AB66</f>
        <v/>
      </c>
      <c r="BD71" s="377"/>
      <c r="BE71" s="375">
        <f>'Tableau groupe'!D66</f>
        <v>0</v>
      </c>
      <c r="BF71" s="375">
        <f>'Tableau groupe'!E66</f>
        <v>0</v>
      </c>
      <c r="BG71" s="375">
        <f t="shared" si="1439"/>
        <v>0</v>
      </c>
      <c r="BI71" s="375">
        <f>'Tableau groupe'!H66</f>
        <v>0</v>
      </c>
      <c r="BJ71" s="375">
        <f>'Tableau groupe'!I66</f>
        <v>0</v>
      </c>
      <c r="BK71" s="375">
        <f t="shared" si="1440"/>
        <v>0</v>
      </c>
      <c r="BM71" s="375">
        <f>'Tableau groupe'!L66</f>
        <v>0</v>
      </c>
      <c r="BN71" s="375">
        <f>'Tableau groupe'!M66</f>
        <v>0</v>
      </c>
      <c r="BO71" s="375">
        <f t="shared" si="1441"/>
        <v>0</v>
      </c>
      <c r="BQ71" s="375">
        <f>'Tableau groupe'!P66</f>
        <v>0</v>
      </c>
      <c r="BR71" s="375">
        <f>'Tableau groupe'!Q66</f>
        <v>0</v>
      </c>
      <c r="BS71" s="375">
        <f t="shared" si="1442"/>
        <v>0</v>
      </c>
      <c r="BU71" s="375">
        <f>'Tableau groupe'!T66</f>
        <v>0</v>
      </c>
      <c r="BV71" s="375">
        <f>'Tableau groupe'!U66</f>
        <v>0</v>
      </c>
      <c r="BW71" s="375">
        <f t="shared" si="1443"/>
        <v>0</v>
      </c>
    </row>
    <row r="72" spans="1:75" s="89" customFormat="1" ht="17.100000000000001" customHeight="1">
      <c r="A72" s="370" t="str">
        <f>'Tableau groupe'!B67</f>
        <v>Tâche T2.2 – Identifier les systèmes, les sous-ensembles, les éléments défectueux.</v>
      </c>
      <c r="B72" s="371"/>
      <c r="C72" s="372"/>
      <c r="D72" s="373"/>
      <c r="E72" s="373"/>
      <c r="F72" s="373"/>
      <c r="G72" s="373"/>
      <c r="H72" s="373"/>
      <c r="I72" s="373"/>
      <c r="J72" s="374"/>
      <c r="K72" s="370" t="str">
        <f t="shared" si="1403"/>
        <v>Tâche T2.2 – Identifier les systèmes, les sous-ensembles, les éléments défectueux.</v>
      </c>
      <c r="L72" s="371"/>
      <c r="M72" s="372"/>
      <c r="N72" s="373"/>
      <c r="O72" s="373"/>
      <c r="P72" s="373"/>
      <c r="Q72" s="373"/>
      <c r="R72" s="373"/>
      <c r="S72" s="373"/>
      <c r="T72" s="374"/>
      <c r="U72" s="370" t="str">
        <f t="shared" si="1412"/>
        <v>Tâche T2.2 – Identifier les systèmes, les sous-ensembles, les éléments défectueux.</v>
      </c>
      <c r="V72" s="371"/>
      <c r="W72" s="372"/>
      <c r="X72" s="373"/>
      <c r="Y72" s="373"/>
      <c r="Z72" s="373"/>
      <c r="AA72" s="373"/>
      <c r="AB72" s="373"/>
      <c r="AC72" s="373"/>
      <c r="AD72" s="374"/>
      <c r="AE72" s="370" t="str">
        <f t="shared" si="1421"/>
        <v>Tâche T2.2 – Identifier les systèmes, les sous-ensembles, les éléments défectueux.</v>
      </c>
      <c r="AF72" s="371"/>
      <c r="AG72" s="372"/>
      <c r="AH72" s="373"/>
      <c r="AI72" s="373"/>
      <c r="AJ72" s="373"/>
      <c r="AK72" s="373"/>
      <c r="AL72" s="373"/>
      <c r="AM72" s="373"/>
      <c r="AN72" s="374"/>
      <c r="AO72" s="370" t="str">
        <f t="shared" si="1430"/>
        <v>Tâche T2.2 – Identifier les systèmes, les sous-ensembles, les éléments défectueux.</v>
      </c>
      <c r="AP72" s="371"/>
      <c r="AQ72" s="372"/>
      <c r="AR72" s="373"/>
      <c r="AS72" s="373"/>
      <c r="AT72" s="373"/>
      <c r="AU72" s="373"/>
      <c r="AV72" s="373"/>
      <c r="AW72" s="373"/>
      <c r="AX72" s="374"/>
      <c r="AZ72" s="90"/>
      <c r="BA72" s="90"/>
      <c r="BB72" s="90"/>
      <c r="BC72" s="90"/>
      <c r="BD72" s="91"/>
      <c r="BE72" s="9"/>
      <c r="BF72" s="9"/>
      <c r="BG72" s="9"/>
      <c r="BI72" s="9"/>
      <c r="BJ72" s="9"/>
      <c r="BK72" s="9"/>
      <c r="BM72" s="9"/>
      <c r="BN72" s="9"/>
      <c r="BO72" s="9"/>
      <c r="BQ72" s="9"/>
      <c r="BR72" s="9"/>
      <c r="BU72" s="9"/>
      <c r="BV72" s="9"/>
    </row>
    <row r="73" spans="1:75" s="375" customFormat="1" ht="24" customHeight="1">
      <c r="A73" s="224" t="str">
        <f>'Tableau groupe'!B68</f>
        <v>C32.1</v>
      </c>
      <c r="B73" s="223" t="str">
        <f>'Tableau groupe'!C68</f>
        <v>Effectuer les mesures.</v>
      </c>
      <c r="C73" s="221" t="s">
        <v>52</v>
      </c>
      <c r="D73" s="59" t="str">
        <f t="shared" ref="D73" si="1444">AZ73</f>
        <v/>
      </c>
      <c r="E73" s="59" t="str">
        <f t="shared" ref="E73" si="1445">BA73</f>
        <v>X</v>
      </c>
      <c r="F73" s="59" t="str">
        <f t="shared" ref="F73" si="1446">BB73</f>
        <v/>
      </c>
      <c r="G73" s="59" t="str">
        <f t="shared" ref="G73" si="1447">BC73</f>
        <v/>
      </c>
      <c r="H73" s="59" t="str">
        <f t="shared" ref="H73" si="1448">(IF(BG73&gt;0,IF(BF73&gt;BE73,BF73,BE73),"------"))</f>
        <v>------</v>
      </c>
      <c r="I73" s="59">
        <f>'Tableau groupe'!AC68</f>
        <v>2</v>
      </c>
      <c r="J73" s="62"/>
      <c r="K73" s="224" t="str">
        <f t="shared" si="1403"/>
        <v>C32.1</v>
      </c>
      <c r="L73" s="80" t="str">
        <f t="shared" ref="L73" si="1449">B73</f>
        <v>Effectuer les mesures.</v>
      </c>
      <c r="M73" s="221" t="str">
        <f t="shared" ref="M73" si="1450">C73</f>
        <v>Les résultats sont exprimés avec la précision attendue.</v>
      </c>
      <c r="N73" s="59" t="str">
        <f t="shared" ref="N73" si="1451">D73</f>
        <v/>
      </c>
      <c r="O73" s="59" t="str">
        <f t="shared" ref="O73" si="1452">E73</f>
        <v>X</v>
      </c>
      <c r="P73" s="59" t="str">
        <f t="shared" ref="P73" si="1453">F73</f>
        <v/>
      </c>
      <c r="Q73" s="59" t="str">
        <f t="shared" ref="Q73" si="1454">G73</f>
        <v/>
      </c>
      <c r="R73" s="59" t="str">
        <f t="shared" ref="R73" si="1455">(IF(BK73&gt;0,IF(BJ73&gt;BI73,BJ73,BI73),"------"))</f>
        <v>------</v>
      </c>
      <c r="S73" s="59">
        <f t="shared" ref="S73" si="1456">I73</f>
        <v>2</v>
      </c>
      <c r="T73" s="62"/>
      <c r="U73" s="224" t="str">
        <f t="shared" si="1412"/>
        <v>C32.1</v>
      </c>
      <c r="V73" s="80" t="str">
        <f t="shared" ref="V73" si="1457">L73</f>
        <v>Effectuer les mesures.</v>
      </c>
      <c r="W73" s="221" t="str">
        <f t="shared" ref="W73" si="1458">M73</f>
        <v>Les résultats sont exprimés avec la précision attendue.</v>
      </c>
      <c r="X73" s="59" t="str">
        <f t="shared" ref="X73" si="1459">N73</f>
        <v/>
      </c>
      <c r="Y73" s="59" t="str">
        <f t="shared" ref="Y73" si="1460">O73</f>
        <v>X</v>
      </c>
      <c r="Z73" s="59" t="str">
        <f t="shared" ref="Z73" si="1461">P73</f>
        <v/>
      </c>
      <c r="AA73" s="59" t="str">
        <f t="shared" ref="AA73" si="1462">Q73</f>
        <v/>
      </c>
      <c r="AB73" s="59" t="str">
        <f t="shared" ref="AB73" si="1463">(IF(BO73&gt;0,IF(BN73&gt;BM73,BN73,BM73),"------"))</f>
        <v>------</v>
      </c>
      <c r="AC73" s="59">
        <f t="shared" ref="AC73" si="1464">I73</f>
        <v>2</v>
      </c>
      <c r="AD73" s="62"/>
      <c r="AE73" s="224" t="str">
        <f t="shared" si="1421"/>
        <v>C32.1</v>
      </c>
      <c r="AF73" s="80" t="str">
        <f t="shared" ref="AF73" si="1465">V73</f>
        <v>Effectuer les mesures.</v>
      </c>
      <c r="AG73" s="221" t="str">
        <f t="shared" ref="AG73" si="1466">W73</f>
        <v>Les résultats sont exprimés avec la précision attendue.</v>
      </c>
      <c r="AH73" s="59" t="str">
        <f t="shared" ref="AH73" si="1467">X73</f>
        <v/>
      </c>
      <c r="AI73" s="59" t="str">
        <f t="shared" ref="AI73" si="1468">Y73</f>
        <v>X</v>
      </c>
      <c r="AJ73" s="59" t="str">
        <f t="shared" ref="AJ73" si="1469">Z73</f>
        <v/>
      </c>
      <c r="AK73" s="59" t="str">
        <f t="shared" ref="AK73" si="1470">AA73</f>
        <v/>
      </c>
      <c r="AL73" s="59" t="str">
        <f t="shared" ref="AL73" si="1471">(IF(BS73&gt;0,IF(BR73&gt;BQ73,BR73,BQ73),"------"))</f>
        <v>------</v>
      </c>
      <c r="AM73" s="59">
        <f t="shared" ref="AM73" si="1472">I73</f>
        <v>2</v>
      </c>
      <c r="AN73" s="62"/>
      <c r="AO73" s="224" t="str">
        <f t="shared" si="1430"/>
        <v>C32.1</v>
      </c>
      <c r="AP73" s="80" t="str">
        <f t="shared" ref="AP73" si="1473">AF73</f>
        <v>Effectuer les mesures.</v>
      </c>
      <c r="AQ73" s="221" t="str">
        <f t="shared" ref="AQ73" si="1474">AG73</f>
        <v>Les résultats sont exprimés avec la précision attendue.</v>
      </c>
      <c r="AR73" s="59" t="str">
        <f t="shared" ref="AR73" si="1475">AH73</f>
        <v/>
      </c>
      <c r="AS73" s="59" t="str">
        <f t="shared" ref="AS73" si="1476">AI73</f>
        <v>X</v>
      </c>
      <c r="AT73" s="59" t="str">
        <f t="shared" ref="AT73" si="1477">AJ73</f>
        <v/>
      </c>
      <c r="AU73" s="59" t="str">
        <f t="shared" ref="AU73" si="1478">AK73</f>
        <v/>
      </c>
      <c r="AV73" s="59" t="str">
        <f t="shared" ref="AV73" si="1479">(IF(BW73&gt;0,IF(BV73&gt;BU73,BV73,BU73),"------"))</f>
        <v>------</v>
      </c>
      <c r="AW73" s="59">
        <f t="shared" ref="AW73" si="1480">I73</f>
        <v>2</v>
      </c>
      <c r="AX73" s="62"/>
      <c r="AZ73" s="376" t="str">
        <f>'Tableau groupe'!Y68</f>
        <v/>
      </c>
      <c r="BA73" s="376" t="str">
        <f>'Tableau groupe'!Z68</f>
        <v>X</v>
      </c>
      <c r="BB73" s="376" t="str">
        <f>'Tableau groupe'!AA68</f>
        <v/>
      </c>
      <c r="BC73" s="376" t="str">
        <f>'Tableau groupe'!AB68</f>
        <v/>
      </c>
      <c r="BD73" s="377"/>
      <c r="BE73" s="375">
        <f>'Tableau groupe'!D68</f>
        <v>0</v>
      </c>
      <c r="BF73" s="375">
        <f>'Tableau groupe'!E68</f>
        <v>0</v>
      </c>
      <c r="BG73" s="375">
        <f t="shared" ref="BG73" si="1481">BE73+BF73</f>
        <v>0</v>
      </c>
      <c r="BI73" s="375">
        <f>'Tableau groupe'!H68</f>
        <v>0</v>
      </c>
      <c r="BJ73" s="375">
        <f>'Tableau groupe'!I68</f>
        <v>0</v>
      </c>
      <c r="BK73" s="375">
        <f t="shared" ref="BK73" si="1482">BI73+BJ73</f>
        <v>0</v>
      </c>
      <c r="BM73" s="375">
        <f>'Tableau groupe'!L68</f>
        <v>0</v>
      </c>
      <c r="BN73" s="375">
        <f>'Tableau groupe'!M68</f>
        <v>0</v>
      </c>
      <c r="BO73" s="375">
        <f t="shared" ref="BO73" si="1483">BM73+BN73</f>
        <v>0</v>
      </c>
      <c r="BQ73" s="375">
        <f>'Tableau groupe'!P68</f>
        <v>0</v>
      </c>
      <c r="BR73" s="375">
        <f>'Tableau groupe'!Q68</f>
        <v>0</v>
      </c>
      <c r="BS73" s="375">
        <f t="shared" ref="BS73" si="1484">BQ73+BR73</f>
        <v>0</v>
      </c>
      <c r="BU73" s="375">
        <f>'Tableau groupe'!T68</f>
        <v>0</v>
      </c>
      <c r="BV73" s="375">
        <f>'Tableau groupe'!U68</f>
        <v>0</v>
      </c>
      <c r="BW73" s="375">
        <f t="shared" ref="BW73" si="1485">BU73+BV73</f>
        <v>0</v>
      </c>
    </row>
    <row r="74" spans="1:75" s="375" customFormat="1" ht="24" customHeight="1">
      <c r="A74" s="224" t="str">
        <f>'Tableau groupe'!B69</f>
        <v>C23.4</v>
      </c>
      <c r="B74" s="223" t="str">
        <f>'Tableau groupe'!C69</f>
        <v>Analyser, comparer les mesures et contrôles.</v>
      </c>
      <c r="C74" s="221" t="s">
        <v>53</v>
      </c>
      <c r="D74" s="59" t="str">
        <f t="shared" ref="D74" si="1486">AZ74</f>
        <v/>
      </c>
      <c r="E74" s="59" t="str">
        <f t="shared" ref="E74" si="1487">BA74</f>
        <v>X</v>
      </c>
      <c r="F74" s="59" t="str">
        <f t="shared" ref="F74" si="1488">BB74</f>
        <v/>
      </c>
      <c r="G74" s="59" t="str">
        <f t="shared" ref="G74" si="1489">BC74</f>
        <v/>
      </c>
      <c r="H74" s="59" t="str">
        <f t="shared" ref="H74" si="1490">(IF(BG74&gt;0,IF(BF74&gt;BE74,BF74,BE74),"------"))</f>
        <v>------</v>
      </c>
      <c r="I74" s="59">
        <f>'Tableau groupe'!AC69</f>
        <v>2</v>
      </c>
      <c r="J74" s="62"/>
      <c r="K74" s="224" t="str">
        <f t="shared" ref="K74" si="1491">A74</f>
        <v>C23.4</v>
      </c>
      <c r="L74" s="80" t="str">
        <f t="shared" ref="L74" si="1492">B74</f>
        <v>Analyser, comparer les mesures et contrôles.</v>
      </c>
      <c r="M74" s="221" t="str">
        <f t="shared" ref="M74" si="1493">C74</f>
        <v>Les écarts ou incohérences sont signalés.</v>
      </c>
      <c r="N74" s="59" t="str">
        <f t="shared" ref="N74" si="1494">D74</f>
        <v/>
      </c>
      <c r="O74" s="59" t="str">
        <f t="shared" ref="O74" si="1495">E74</f>
        <v>X</v>
      </c>
      <c r="P74" s="59" t="str">
        <f t="shared" ref="P74" si="1496">F74</f>
        <v/>
      </c>
      <c r="Q74" s="59" t="str">
        <f t="shared" ref="Q74" si="1497">G74</f>
        <v/>
      </c>
      <c r="R74" s="59" t="str">
        <f t="shared" ref="R74" si="1498">(IF(BK74&gt;0,IF(BJ74&gt;BI74,BJ74,BI74),"------"))</f>
        <v>------</v>
      </c>
      <c r="S74" s="59">
        <f t="shared" ref="S74" si="1499">I74</f>
        <v>2</v>
      </c>
      <c r="T74" s="62"/>
      <c r="U74" s="224" t="str">
        <f t="shared" ref="U74" si="1500">K74</f>
        <v>C23.4</v>
      </c>
      <c r="V74" s="80" t="str">
        <f t="shared" ref="V74" si="1501">L74</f>
        <v>Analyser, comparer les mesures et contrôles.</v>
      </c>
      <c r="W74" s="221" t="str">
        <f t="shared" ref="W74" si="1502">M74</f>
        <v>Les écarts ou incohérences sont signalés.</v>
      </c>
      <c r="X74" s="59" t="str">
        <f t="shared" ref="X74" si="1503">N74</f>
        <v/>
      </c>
      <c r="Y74" s="59" t="str">
        <f t="shared" ref="Y74" si="1504">O74</f>
        <v>X</v>
      </c>
      <c r="Z74" s="59" t="str">
        <f t="shared" ref="Z74" si="1505">P74</f>
        <v/>
      </c>
      <c r="AA74" s="59" t="str">
        <f t="shared" ref="AA74" si="1506">Q74</f>
        <v/>
      </c>
      <c r="AB74" s="59" t="str">
        <f t="shared" ref="AB74" si="1507">(IF(BO74&gt;0,IF(BN74&gt;BM74,BN74,BM74),"------"))</f>
        <v>------</v>
      </c>
      <c r="AC74" s="59">
        <f t="shared" ref="AC74" si="1508">I74</f>
        <v>2</v>
      </c>
      <c r="AD74" s="62"/>
      <c r="AE74" s="224" t="str">
        <f t="shared" ref="AE74" si="1509">U74</f>
        <v>C23.4</v>
      </c>
      <c r="AF74" s="80" t="str">
        <f t="shared" ref="AF74" si="1510">V74</f>
        <v>Analyser, comparer les mesures et contrôles.</v>
      </c>
      <c r="AG74" s="221" t="str">
        <f t="shared" ref="AG74" si="1511">W74</f>
        <v>Les écarts ou incohérences sont signalés.</v>
      </c>
      <c r="AH74" s="59" t="str">
        <f t="shared" ref="AH74" si="1512">X74</f>
        <v/>
      </c>
      <c r="AI74" s="59" t="str">
        <f t="shared" ref="AI74" si="1513">Y74</f>
        <v>X</v>
      </c>
      <c r="AJ74" s="59" t="str">
        <f t="shared" ref="AJ74" si="1514">Z74</f>
        <v/>
      </c>
      <c r="AK74" s="59" t="str">
        <f t="shared" ref="AK74" si="1515">AA74</f>
        <v/>
      </c>
      <c r="AL74" s="59" t="str">
        <f t="shared" ref="AL74" si="1516">(IF(BS74&gt;0,IF(BR74&gt;BQ74,BR74,BQ74),"------"))</f>
        <v>------</v>
      </c>
      <c r="AM74" s="59">
        <f t="shared" ref="AM74" si="1517">I74</f>
        <v>2</v>
      </c>
      <c r="AN74" s="62"/>
      <c r="AO74" s="224" t="str">
        <f t="shared" ref="AO74" si="1518">AE74</f>
        <v>C23.4</v>
      </c>
      <c r="AP74" s="80" t="str">
        <f t="shared" ref="AP74" si="1519">AF74</f>
        <v>Analyser, comparer les mesures et contrôles.</v>
      </c>
      <c r="AQ74" s="221" t="str">
        <f t="shared" ref="AQ74" si="1520">AG74</f>
        <v>Les écarts ou incohérences sont signalés.</v>
      </c>
      <c r="AR74" s="59" t="str">
        <f t="shared" ref="AR74" si="1521">AH74</f>
        <v/>
      </c>
      <c r="AS74" s="59" t="str">
        <f t="shared" ref="AS74" si="1522">AI74</f>
        <v>X</v>
      </c>
      <c r="AT74" s="59" t="str">
        <f t="shared" ref="AT74" si="1523">AJ74</f>
        <v/>
      </c>
      <c r="AU74" s="59" t="str">
        <f t="shared" ref="AU74" si="1524">AK74</f>
        <v/>
      </c>
      <c r="AV74" s="59" t="str">
        <f t="shared" ref="AV74" si="1525">(IF(BW74&gt;0,IF(BV74&gt;BU74,BV74,BU74),"------"))</f>
        <v>------</v>
      </c>
      <c r="AW74" s="59">
        <f t="shared" ref="AW74" si="1526">I74</f>
        <v>2</v>
      </c>
      <c r="AX74" s="62"/>
      <c r="AZ74" s="376" t="str">
        <f>'Tableau groupe'!Y69</f>
        <v/>
      </c>
      <c r="BA74" s="376" t="str">
        <f>'Tableau groupe'!Z69</f>
        <v>X</v>
      </c>
      <c r="BB74" s="376" t="str">
        <f>'Tableau groupe'!AA69</f>
        <v/>
      </c>
      <c r="BC74" s="376" t="str">
        <f>'Tableau groupe'!AB69</f>
        <v/>
      </c>
      <c r="BD74" s="377"/>
      <c r="BE74" s="375">
        <f>'Tableau groupe'!D69</f>
        <v>0</v>
      </c>
      <c r="BF74" s="375">
        <f>'Tableau groupe'!E69</f>
        <v>0</v>
      </c>
      <c r="BG74" s="375">
        <f t="shared" ref="BG74" si="1527">BE74+BF74</f>
        <v>0</v>
      </c>
      <c r="BI74" s="375">
        <f>'Tableau groupe'!H69</f>
        <v>0</v>
      </c>
      <c r="BJ74" s="375">
        <f>'Tableau groupe'!I69</f>
        <v>0</v>
      </c>
      <c r="BK74" s="375">
        <f t="shared" ref="BK74" si="1528">BI74+BJ74</f>
        <v>0</v>
      </c>
      <c r="BM74" s="375">
        <f>'Tableau groupe'!L69</f>
        <v>0</v>
      </c>
      <c r="BN74" s="375">
        <f>'Tableau groupe'!M69</f>
        <v>0</v>
      </c>
      <c r="BO74" s="375">
        <f t="shared" ref="BO74" si="1529">BM74+BN74</f>
        <v>0</v>
      </c>
      <c r="BQ74" s="375">
        <f>'Tableau groupe'!P69</f>
        <v>0</v>
      </c>
      <c r="BR74" s="375">
        <f>'Tableau groupe'!Q69</f>
        <v>0</v>
      </c>
      <c r="BS74" s="375">
        <f t="shared" ref="BS74" si="1530">BQ74+BR74</f>
        <v>0</v>
      </c>
      <c r="BU74" s="375">
        <f>'Tableau groupe'!T69</f>
        <v>0</v>
      </c>
      <c r="BV74" s="375">
        <f>'Tableau groupe'!U69</f>
        <v>0</v>
      </c>
      <c r="BW74" s="375">
        <f t="shared" ref="BW74" si="1531">BU74+BV74</f>
        <v>0</v>
      </c>
    </row>
    <row r="75" spans="1:75" s="24" customFormat="1" ht="23.25" customHeight="1">
      <c r="A75" s="12"/>
      <c r="B75" s="92"/>
      <c r="C75" s="178"/>
      <c r="D75" s="26" t="str">
        <f>'Tableau groupe'!F1</f>
        <v>NOM - Prémon 2</v>
      </c>
      <c r="E75" s="25"/>
      <c r="F75" s="25"/>
      <c r="G75" s="25"/>
      <c r="I75" s="25" t="s">
        <v>7</v>
      </c>
      <c r="J75" s="23"/>
      <c r="K75" s="12"/>
      <c r="L75" s="92"/>
      <c r="M75" s="178"/>
      <c r="N75" s="26" t="str">
        <f>'Tableau groupe'!J1</f>
        <v>NOM - Prémon 4</v>
      </c>
      <c r="O75" s="25"/>
      <c r="P75" s="25"/>
      <c r="Q75" s="25"/>
      <c r="S75" s="25" t="s">
        <v>7</v>
      </c>
      <c r="T75" s="23"/>
      <c r="U75" s="12"/>
      <c r="V75" s="92"/>
      <c r="W75" s="178"/>
      <c r="X75" s="26" t="str">
        <f>'Tableau groupe'!N1</f>
        <v>NOM - Prémon 6</v>
      </c>
      <c r="Y75" s="25"/>
      <c r="Z75" s="25"/>
      <c r="AA75" s="25"/>
      <c r="AC75" s="25" t="s">
        <v>7</v>
      </c>
      <c r="AD75" s="23"/>
      <c r="AE75" s="27"/>
      <c r="AF75" s="96"/>
      <c r="AG75" s="178"/>
      <c r="AH75" s="29" t="str">
        <f>'Tableau groupe'!R1</f>
        <v>NOM - Prémon 8</v>
      </c>
      <c r="AI75" s="25"/>
      <c r="AJ75" s="25"/>
      <c r="AK75" s="25"/>
      <c r="AM75" s="25" t="s">
        <v>7</v>
      </c>
      <c r="AN75" s="28"/>
      <c r="AO75" s="12"/>
      <c r="AP75" s="92"/>
      <c r="AQ75" s="178"/>
      <c r="AR75" s="26" t="str">
        <f>'Tableau groupe'!V1</f>
        <v>NOM - Prémon 10</v>
      </c>
      <c r="AS75" s="25"/>
      <c r="AT75" s="25"/>
      <c r="AU75" s="25"/>
      <c r="AW75" s="25" t="s">
        <v>7</v>
      </c>
      <c r="AX75" s="23"/>
    </row>
    <row r="76" spans="1:75" s="9" customFormat="1" ht="12" customHeight="1">
      <c r="A76" s="56"/>
      <c r="B76" s="93"/>
      <c r="C76" s="179"/>
      <c r="D76"/>
      <c r="E76"/>
      <c r="F76"/>
      <c r="G76"/>
      <c r="H76"/>
      <c r="I76"/>
      <c r="J76"/>
      <c r="K76" s="56"/>
      <c r="L76" s="93"/>
      <c r="M76" s="179"/>
      <c r="N76"/>
      <c r="O76"/>
      <c r="P76"/>
      <c r="Q76"/>
      <c r="R76"/>
      <c r="S76"/>
      <c r="T76"/>
      <c r="U76" s="56"/>
      <c r="V76" s="93"/>
      <c r="W76" s="179"/>
      <c r="X76"/>
      <c r="Y76"/>
      <c r="Z76"/>
      <c r="AA76"/>
      <c r="AB76"/>
      <c r="AC76"/>
      <c r="AD76"/>
      <c r="AE76" s="58"/>
      <c r="AF76" s="97"/>
      <c r="AG76" s="179"/>
      <c r="AH76" s="10"/>
      <c r="AI76" s="10"/>
      <c r="AJ76" s="10"/>
      <c r="AK76" s="10"/>
      <c r="AL76" s="10"/>
      <c r="AM76" s="10"/>
      <c r="AN76" s="10"/>
      <c r="AO76" s="56"/>
      <c r="AP76" s="93"/>
      <c r="AQ76" s="179"/>
      <c r="AR76"/>
      <c r="AS76"/>
      <c r="AT76"/>
      <c r="AU76"/>
      <c r="AV76"/>
      <c r="AW76"/>
      <c r="AX76"/>
    </row>
    <row r="77" spans="1:75" s="9" customFormat="1" ht="16.350000000000001" customHeight="1">
      <c r="A77" s="510" t="str">
        <f>A3</f>
        <v>Situations de travail à réaliser dans la 3ème PÉRIODE DE PFMP</v>
      </c>
      <c r="B77" s="510"/>
      <c r="C77" s="510"/>
      <c r="D77" s="510"/>
      <c r="E77" s="510"/>
      <c r="F77" s="510"/>
      <c r="G77" s="510"/>
      <c r="H77" s="510"/>
      <c r="I77" s="510"/>
      <c r="J77" s="510"/>
      <c r="K77" s="510" t="str">
        <f t="shared" ref="K77" si="1532">K3</f>
        <v>Situations de travail à réaliser dans la 3ème PÉRIODE DE PFMP</v>
      </c>
      <c r="L77" s="510"/>
      <c r="M77" s="510"/>
      <c r="N77" s="510"/>
      <c r="O77" s="510"/>
      <c r="P77" s="510"/>
      <c r="Q77" s="510"/>
      <c r="R77" s="510"/>
      <c r="S77" s="510"/>
      <c r="T77" s="510"/>
      <c r="U77" s="510" t="str">
        <f t="shared" ref="U77" si="1533">U3</f>
        <v>Situations de travail à réaliser dans la 3ème PÉRIODE DE PFMP</v>
      </c>
      <c r="V77" s="510"/>
      <c r="W77" s="510"/>
      <c r="X77" s="510"/>
      <c r="Y77" s="510"/>
      <c r="Z77" s="510"/>
      <c r="AA77" s="510"/>
      <c r="AB77" s="510"/>
      <c r="AC77" s="510"/>
      <c r="AD77" s="510"/>
      <c r="AE77" s="510" t="str">
        <f t="shared" ref="AE77" si="1534">AE3</f>
        <v>Situations de travail à réaliser dans la 3ème PÉRIODE DE PFMP</v>
      </c>
      <c r="AF77" s="510"/>
      <c r="AG77" s="510"/>
      <c r="AH77" s="510"/>
      <c r="AI77" s="510"/>
      <c r="AJ77" s="510"/>
      <c r="AK77" s="510"/>
      <c r="AL77" s="510"/>
      <c r="AM77" s="510"/>
      <c r="AN77" s="510"/>
      <c r="AO77" s="510" t="str">
        <f t="shared" ref="AO77" si="1535">AO3</f>
        <v>Situations de travail à réaliser dans la 3ème PÉRIODE DE PFMP</v>
      </c>
      <c r="AP77" s="510"/>
      <c r="AQ77" s="510"/>
      <c r="AR77" s="510"/>
      <c r="AS77" s="510"/>
      <c r="AT77" s="510"/>
      <c r="AU77" s="510"/>
      <c r="AV77" s="510"/>
      <c r="AW77" s="510"/>
      <c r="AX77" s="510"/>
    </row>
    <row r="78" spans="1:75" s="9" customFormat="1" ht="12.75" customHeight="1">
      <c r="A78" s="57"/>
      <c r="B78" s="94"/>
      <c r="C78" s="94"/>
      <c r="D78" s="11"/>
      <c r="E78" s="11"/>
      <c r="F78" s="11"/>
      <c r="G78" s="11"/>
      <c r="H78" s="11"/>
      <c r="I78" s="11"/>
      <c r="J78" s="11"/>
      <c r="K78" s="57"/>
      <c r="L78" s="94"/>
      <c r="M78" s="94"/>
      <c r="N78" s="11"/>
      <c r="O78" s="11"/>
      <c r="P78" s="11"/>
      <c r="Q78" s="11"/>
      <c r="R78" s="11"/>
      <c r="S78" s="11"/>
      <c r="T78" s="11"/>
      <c r="U78" s="57"/>
      <c r="V78" s="94"/>
      <c r="W78" s="94"/>
      <c r="X78" s="11"/>
      <c r="Y78" s="11"/>
      <c r="Z78" s="11"/>
      <c r="AA78" s="11"/>
      <c r="AB78" s="11"/>
      <c r="AC78" s="11"/>
      <c r="AD78" s="11"/>
      <c r="AE78" s="57"/>
      <c r="AF78" s="94"/>
      <c r="AG78" s="94"/>
      <c r="AH78" s="11"/>
      <c r="AI78" s="11"/>
      <c r="AJ78" s="11"/>
      <c r="AK78" s="11"/>
      <c r="AL78" s="11"/>
      <c r="AM78" s="11"/>
      <c r="AN78" s="11"/>
      <c r="AO78" s="57"/>
      <c r="AP78" s="94"/>
      <c r="AQ78" s="94"/>
      <c r="AR78" s="11"/>
      <c r="AS78" s="11"/>
      <c r="AT78" s="11"/>
      <c r="AU78" s="11"/>
      <c r="AV78" s="11"/>
      <c r="AW78" s="11"/>
      <c r="AX78" s="11"/>
    </row>
    <row r="79" spans="1:75" s="9" customFormat="1" ht="16.350000000000001" customHeight="1">
      <c r="A79" s="507" t="str">
        <f>A5</f>
        <v>POSITIONNEMENT DE L'APPRENANT(E)   - 3ème PERIODE  de PFMP</v>
      </c>
      <c r="B79" s="508"/>
      <c r="C79" s="508"/>
      <c r="D79" s="508"/>
      <c r="E79" s="508"/>
      <c r="F79" s="508"/>
      <c r="G79" s="508"/>
      <c r="H79" s="508"/>
      <c r="I79" s="508"/>
      <c r="J79" s="509"/>
      <c r="K79" s="507" t="str">
        <f>A5</f>
        <v>POSITIONNEMENT DE L'APPRENANT(E)   - 3ème PERIODE  de PFMP</v>
      </c>
      <c r="L79" s="508"/>
      <c r="M79" s="508"/>
      <c r="N79" s="508"/>
      <c r="O79" s="508"/>
      <c r="P79" s="508"/>
      <c r="Q79" s="508"/>
      <c r="R79" s="508"/>
      <c r="S79" s="508"/>
      <c r="T79" s="509"/>
      <c r="U79" s="507" t="str">
        <f>A5</f>
        <v>POSITIONNEMENT DE L'APPRENANT(E)   - 3ème PERIODE  de PFMP</v>
      </c>
      <c r="V79" s="508"/>
      <c r="W79" s="508"/>
      <c r="X79" s="508"/>
      <c r="Y79" s="508"/>
      <c r="Z79" s="508"/>
      <c r="AA79" s="508"/>
      <c r="AB79" s="508"/>
      <c r="AC79" s="508"/>
      <c r="AD79" s="509"/>
      <c r="AE79" s="507" t="str">
        <f>A5</f>
        <v>POSITIONNEMENT DE L'APPRENANT(E)   - 3ème PERIODE  de PFMP</v>
      </c>
      <c r="AF79" s="508"/>
      <c r="AG79" s="508"/>
      <c r="AH79" s="508"/>
      <c r="AI79" s="508"/>
      <c r="AJ79" s="508"/>
      <c r="AK79" s="508"/>
      <c r="AL79" s="508"/>
      <c r="AM79" s="508"/>
      <c r="AN79" s="509"/>
      <c r="AO79" s="507" t="str">
        <f>A5</f>
        <v>POSITIONNEMENT DE L'APPRENANT(E)   - 3ème PERIODE  de PFMP</v>
      </c>
      <c r="AP79" s="508"/>
      <c r="AQ79" s="508"/>
      <c r="AR79" s="508"/>
      <c r="AS79" s="508"/>
      <c r="AT79" s="508"/>
      <c r="AU79" s="508"/>
      <c r="AV79" s="508"/>
      <c r="AW79" s="508"/>
      <c r="AX79" s="509"/>
    </row>
    <row r="80" spans="1:75" s="9" customFormat="1" ht="12.75" customHeight="1">
      <c r="A80" s="511" t="str">
        <f>A6</f>
        <v xml:space="preserve">Situations de travail à réaliser </v>
      </c>
      <c r="B80" s="512"/>
      <c r="C80" s="499" t="str">
        <f>C6</f>
        <v>Résultats attendus</v>
      </c>
      <c r="D80" s="517" t="str">
        <f>D6</f>
        <v>Niveau de formation en établissement</v>
      </c>
      <c r="E80" s="518"/>
      <c r="F80" s="518"/>
      <c r="G80" s="519"/>
      <c r="H80" s="504" t="str">
        <f>H6</f>
        <v>Niveau de l’élève</v>
      </c>
      <c r="I80" s="504" t="str">
        <f>I6</f>
        <v>Niveau à atteindre en PFMP</v>
      </c>
      <c r="J80" s="504" t="str">
        <f>J6</f>
        <v>Niveau atteint en fin de PFMP</v>
      </c>
      <c r="K80" s="511" t="str">
        <f>A6</f>
        <v xml:space="preserve">Situations de travail à réaliser </v>
      </c>
      <c r="L80" s="512"/>
      <c r="M80" s="499" t="str">
        <f>M6</f>
        <v>Résultats attendus</v>
      </c>
      <c r="N80" s="517" t="str">
        <f>D6</f>
        <v>Niveau de formation en établissement</v>
      </c>
      <c r="O80" s="518"/>
      <c r="P80" s="518"/>
      <c r="Q80" s="519"/>
      <c r="R80" s="504" t="str">
        <f>H6</f>
        <v>Niveau de l’élève</v>
      </c>
      <c r="S80" s="504" t="str">
        <f>I6</f>
        <v>Niveau à atteindre en PFMP</v>
      </c>
      <c r="T80" s="504" t="str">
        <f>J6</f>
        <v>Niveau atteint en fin de PFMP</v>
      </c>
      <c r="U80" s="511" t="str">
        <f>A6</f>
        <v xml:space="preserve">Situations de travail à réaliser </v>
      </c>
      <c r="V80" s="512"/>
      <c r="W80" s="499" t="str">
        <f>W6</f>
        <v>Résultats attendus</v>
      </c>
      <c r="X80" s="517" t="str">
        <f>D6</f>
        <v>Niveau de formation en établissement</v>
      </c>
      <c r="Y80" s="518"/>
      <c r="Z80" s="518"/>
      <c r="AA80" s="519"/>
      <c r="AB80" s="504" t="str">
        <f>H6</f>
        <v>Niveau de l’élève</v>
      </c>
      <c r="AC80" s="504" t="str">
        <f>I6</f>
        <v>Niveau à atteindre en PFMP</v>
      </c>
      <c r="AD80" s="504" t="str">
        <f>J6</f>
        <v>Niveau atteint en fin de PFMP</v>
      </c>
      <c r="AE80" s="511" t="str">
        <f>A6</f>
        <v xml:space="preserve">Situations de travail à réaliser </v>
      </c>
      <c r="AF80" s="512"/>
      <c r="AG80" s="499" t="str">
        <f>AG6</f>
        <v>Résultats attendus</v>
      </c>
      <c r="AH80" s="517" t="str">
        <f>D6</f>
        <v>Niveau de formation en établissement</v>
      </c>
      <c r="AI80" s="518"/>
      <c r="AJ80" s="518"/>
      <c r="AK80" s="519"/>
      <c r="AL80" s="504" t="str">
        <f>H6</f>
        <v>Niveau de l’élève</v>
      </c>
      <c r="AM80" s="504" t="str">
        <f>I6</f>
        <v>Niveau à atteindre en PFMP</v>
      </c>
      <c r="AN80" s="504" t="str">
        <f>J6</f>
        <v>Niveau atteint en fin de PFMP</v>
      </c>
      <c r="AO80" s="511" t="str">
        <f>A6</f>
        <v xml:space="preserve">Situations de travail à réaliser </v>
      </c>
      <c r="AP80" s="512"/>
      <c r="AQ80" s="499" t="str">
        <f>AQ6</f>
        <v>Résultats attendus</v>
      </c>
      <c r="AR80" s="517" t="str">
        <f>D6</f>
        <v>Niveau de formation en établissement</v>
      </c>
      <c r="AS80" s="518"/>
      <c r="AT80" s="518"/>
      <c r="AU80" s="519"/>
      <c r="AV80" s="504" t="str">
        <f>H6</f>
        <v>Niveau de l’élève</v>
      </c>
      <c r="AW80" s="504" t="str">
        <f>I6</f>
        <v>Niveau à atteindre en PFMP</v>
      </c>
      <c r="AX80" s="504" t="str">
        <f>J6</f>
        <v>Niveau atteint en fin de PFMP</v>
      </c>
    </row>
    <row r="81" spans="1:75" s="9" customFormat="1" ht="12.75" customHeight="1">
      <c r="A81" s="513"/>
      <c r="B81" s="514"/>
      <c r="C81" s="500"/>
      <c r="D81" s="520"/>
      <c r="E81" s="521"/>
      <c r="F81" s="521"/>
      <c r="G81" s="522"/>
      <c r="H81" s="505"/>
      <c r="I81" s="505"/>
      <c r="J81" s="505"/>
      <c r="K81" s="513"/>
      <c r="L81" s="514"/>
      <c r="M81" s="500"/>
      <c r="N81" s="520"/>
      <c r="O81" s="521"/>
      <c r="P81" s="521"/>
      <c r="Q81" s="522"/>
      <c r="R81" s="505"/>
      <c r="S81" s="505"/>
      <c r="T81" s="505"/>
      <c r="U81" s="513"/>
      <c r="V81" s="514"/>
      <c r="W81" s="500"/>
      <c r="X81" s="520"/>
      <c r="Y81" s="521"/>
      <c r="Z81" s="521"/>
      <c r="AA81" s="522"/>
      <c r="AB81" s="505"/>
      <c r="AC81" s="505"/>
      <c r="AD81" s="505"/>
      <c r="AE81" s="513"/>
      <c r="AF81" s="514"/>
      <c r="AG81" s="500"/>
      <c r="AH81" s="520"/>
      <c r="AI81" s="521"/>
      <c r="AJ81" s="521"/>
      <c r="AK81" s="522"/>
      <c r="AL81" s="505"/>
      <c r="AM81" s="505"/>
      <c r="AN81" s="505"/>
      <c r="AO81" s="513"/>
      <c r="AP81" s="514"/>
      <c r="AQ81" s="500"/>
      <c r="AR81" s="520"/>
      <c r="AS81" s="521"/>
      <c r="AT81" s="521"/>
      <c r="AU81" s="522"/>
      <c r="AV81" s="505"/>
      <c r="AW81" s="505"/>
      <c r="AX81" s="505"/>
    </row>
    <row r="82" spans="1:75" s="9" customFormat="1" ht="12.75" customHeight="1">
      <c r="A82" s="513"/>
      <c r="B82" s="514"/>
      <c r="C82" s="500"/>
      <c r="D82" s="523"/>
      <c r="E82" s="524"/>
      <c r="F82" s="524"/>
      <c r="G82" s="525"/>
      <c r="H82" s="505"/>
      <c r="I82" s="505"/>
      <c r="J82" s="505"/>
      <c r="K82" s="513"/>
      <c r="L82" s="514"/>
      <c r="M82" s="500"/>
      <c r="N82" s="523"/>
      <c r="O82" s="524"/>
      <c r="P82" s="524"/>
      <c r="Q82" s="525"/>
      <c r="R82" s="505"/>
      <c r="S82" s="505"/>
      <c r="T82" s="505"/>
      <c r="U82" s="513"/>
      <c r="V82" s="514"/>
      <c r="W82" s="500"/>
      <c r="X82" s="523"/>
      <c r="Y82" s="524"/>
      <c r="Z82" s="524"/>
      <c r="AA82" s="525"/>
      <c r="AB82" s="505"/>
      <c r="AC82" s="505"/>
      <c r="AD82" s="505"/>
      <c r="AE82" s="513"/>
      <c r="AF82" s="514"/>
      <c r="AG82" s="500"/>
      <c r="AH82" s="523"/>
      <c r="AI82" s="524"/>
      <c r="AJ82" s="524"/>
      <c r="AK82" s="525"/>
      <c r="AL82" s="505"/>
      <c r="AM82" s="505"/>
      <c r="AN82" s="505"/>
      <c r="AO82" s="513"/>
      <c r="AP82" s="514"/>
      <c r="AQ82" s="500"/>
      <c r="AR82" s="523"/>
      <c r="AS82" s="524"/>
      <c r="AT82" s="524"/>
      <c r="AU82" s="525"/>
      <c r="AV82" s="505"/>
      <c r="AW82" s="505"/>
      <c r="AX82" s="505"/>
      <c r="BE82" s="532" t="str">
        <f>D75</f>
        <v>NOM - Prémon 2</v>
      </c>
      <c r="BF82" s="532"/>
      <c r="BG82" s="532"/>
      <c r="BH82" s="17"/>
      <c r="BI82" s="532" t="str">
        <f>N75</f>
        <v>NOM - Prémon 4</v>
      </c>
      <c r="BJ82" s="532"/>
      <c r="BK82" s="532"/>
      <c r="BL82" s="17"/>
      <c r="BM82" s="532" t="str">
        <f>X75</f>
        <v>NOM - Prémon 6</v>
      </c>
      <c r="BN82" s="532"/>
      <c r="BO82" s="532"/>
      <c r="BP82" s="17"/>
      <c r="BQ82" s="532" t="str">
        <f>AH75</f>
        <v>NOM - Prémon 8</v>
      </c>
      <c r="BR82" s="532"/>
      <c r="BS82" s="532"/>
      <c r="BT82" s="17"/>
      <c r="BU82" s="532" t="str">
        <f>AR75</f>
        <v>NOM - Prémon 10</v>
      </c>
      <c r="BV82" s="532"/>
      <c r="BW82" s="532"/>
    </row>
    <row r="83" spans="1:75" s="9" customFormat="1" ht="15.75" customHeight="1">
      <c r="A83" s="515"/>
      <c r="B83" s="516"/>
      <c r="C83" s="501"/>
      <c r="D83" s="4">
        <f>D9</f>
        <v>1</v>
      </c>
      <c r="E83" s="5">
        <f>E9</f>
        <v>2</v>
      </c>
      <c r="F83" s="6">
        <f>F9</f>
        <v>3</v>
      </c>
      <c r="G83" s="7">
        <f>G9</f>
        <v>4</v>
      </c>
      <c r="H83" s="506"/>
      <c r="I83" s="506"/>
      <c r="J83" s="506"/>
      <c r="K83" s="515"/>
      <c r="L83" s="516"/>
      <c r="M83" s="501"/>
      <c r="N83" s="4">
        <f>D9</f>
        <v>1</v>
      </c>
      <c r="O83" s="5">
        <f>E9</f>
        <v>2</v>
      </c>
      <c r="P83" s="6">
        <f>F9</f>
        <v>3</v>
      </c>
      <c r="Q83" s="7">
        <f>G9</f>
        <v>4</v>
      </c>
      <c r="R83" s="506"/>
      <c r="S83" s="506"/>
      <c r="T83" s="506"/>
      <c r="U83" s="515"/>
      <c r="V83" s="516"/>
      <c r="W83" s="501"/>
      <c r="X83" s="4">
        <f>D9</f>
        <v>1</v>
      </c>
      <c r="Y83" s="5">
        <f>E9</f>
        <v>2</v>
      </c>
      <c r="Z83" s="6">
        <f>F9</f>
        <v>3</v>
      </c>
      <c r="AA83" s="7">
        <f>G9</f>
        <v>4</v>
      </c>
      <c r="AB83" s="506"/>
      <c r="AC83" s="506"/>
      <c r="AD83" s="506"/>
      <c r="AE83" s="515"/>
      <c r="AF83" s="516"/>
      <c r="AG83" s="501"/>
      <c r="AH83" s="4">
        <f>D9</f>
        <v>1</v>
      </c>
      <c r="AI83" s="5">
        <f>E9</f>
        <v>2</v>
      </c>
      <c r="AJ83" s="6">
        <f>F9</f>
        <v>3</v>
      </c>
      <c r="AK83" s="7">
        <f>G9</f>
        <v>4</v>
      </c>
      <c r="AL83" s="506"/>
      <c r="AM83" s="506"/>
      <c r="AN83" s="506"/>
      <c r="AO83" s="515"/>
      <c r="AP83" s="516"/>
      <c r="AQ83" s="501"/>
      <c r="AR83" s="4">
        <f>D9</f>
        <v>1</v>
      </c>
      <c r="AS83" s="5">
        <f>E9</f>
        <v>2</v>
      </c>
      <c r="AT83" s="6">
        <f>F9</f>
        <v>3</v>
      </c>
      <c r="AU83" s="7">
        <f>G9</f>
        <v>4</v>
      </c>
      <c r="AV83" s="506"/>
      <c r="AW83" s="506"/>
      <c r="AX83" s="506"/>
      <c r="BE83" s="532"/>
      <c r="BF83" s="532"/>
      <c r="BG83" s="532"/>
      <c r="BH83" s="17"/>
      <c r="BI83" s="532"/>
      <c r="BJ83" s="532"/>
      <c r="BK83" s="532"/>
      <c r="BL83" s="17"/>
      <c r="BM83" s="532"/>
      <c r="BN83" s="532"/>
      <c r="BO83" s="532"/>
      <c r="BP83" s="17"/>
      <c r="BQ83" s="532"/>
      <c r="BR83" s="532"/>
      <c r="BS83" s="532"/>
      <c r="BT83" s="17"/>
      <c r="BU83" s="532"/>
      <c r="BV83" s="532"/>
      <c r="BW83" s="532"/>
    </row>
    <row r="84" spans="1:75" s="31" customFormat="1" ht="16.5" customHeight="1">
      <c r="A84" s="127" t="str">
        <f>A10</f>
        <v>A4. RECEPTION DU VEHICULE</v>
      </c>
      <c r="B84" s="128"/>
      <c r="C84" s="180"/>
      <c r="D84" s="129"/>
      <c r="E84" s="129"/>
      <c r="F84" s="129"/>
      <c r="G84" s="129"/>
      <c r="H84" s="129"/>
      <c r="I84" s="129"/>
      <c r="J84" s="130"/>
      <c r="K84" s="127" t="str">
        <f>A10</f>
        <v>A4. RECEPTION DU VEHICULE</v>
      </c>
      <c r="L84" s="128"/>
      <c r="M84" s="180"/>
      <c r="N84" s="129"/>
      <c r="O84" s="129"/>
      <c r="P84" s="129"/>
      <c r="Q84" s="129"/>
      <c r="R84" s="129"/>
      <c r="S84" s="129"/>
      <c r="T84" s="130"/>
      <c r="U84" s="127" t="str">
        <f>A10</f>
        <v>A4. RECEPTION DU VEHICULE</v>
      </c>
      <c r="V84" s="128"/>
      <c r="W84" s="180"/>
      <c r="X84" s="129"/>
      <c r="Y84" s="129"/>
      <c r="Z84" s="129"/>
      <c r="AA84" s="129"/>
      <c r="AB84" s="129"/>
      <c r="AC84" s="129"/>
      <c r="AD84" s="130"/>
      <c r="AE84" s="127" t="str">
        <f>A10</f>
        <v>A4. RECEPTION DU VEHICULE</v>
      </c>
      <c r="AF84" s="128"/>
      <c r="AG84" s="180"/>
      <c r="AH84" s="129"/>
      <c r="AI84" s="129"/>
      <c r="AJ84" s="129"/>
      <c r="AK84" s="129"/>
      <c r="AL84" s="129"/>
      <c r="AM84" s="129"/>
      <c r="AN84" s="130"/>
      <c r="AO84" s="127" t="str">
        <f>A10</f>
        <v>A4. RECEPTION DU VEHICULE</v>
      </c>
      <c r="AP84" s="128"/>
      <c r="AQ84" s="180"/>
      <c r="AR84" s="129"/>
      <c r="AS84" s="129"/>
      <c r="AT84" s="129"/>
      <c r="AU84" s="129"/>
      <c r="AV84" s="129"/>
      <c r="AW84" s="129"/>
      <c r="AX84" s="130"/>
      <c r="BE84" s="30"/>
      <c r="BF84" s="30"/>
      <c r="BG84" s="30"/>
      <c r="BH84" s="30"/>
      <c r="BI84" s="30"/>
      <c r="BJ84" s="30"/>
      <c r="BK84" s="30"/>
      <c r="BL84" s="30"/>
      <c r="BM84" s="30"/>
      <c r="BN84" s="30"/>
      <c r="BO84" s="30"/>
      <c r="BP84" s="30"/>
      <c r="BQ84" s="30"/>
      <c r="BR84" s="30"/>
      <c r="BS84" s="30"/>
      <c r="BT84" s="30"/>
      <c r="BU84" s="30"/>
      <c r="BV84" s="30"/>
      <c r="BW84" s="30"/>
    </row>
    <row r="85" spans="1:75" s="31" customFormat="1" ht="17.100000000000001" customHeight="1">
      <c r="A85" s="140" t="str">
        <f t="shared" ref="A85" si="1536">A11</f>
        <v>Tâche T4.1 : Prendre en charge le véhicule.</v>
      </c>
      <c r="B85" s="141"/>
      <c r="C85" s="193"/>
      <c r="D85" s="142"/>
      <c r="E85" s="142"/>
      <c r="F85" s="142"/>
      <c r="G85" s="142"/>
      <c r="H85" s="142"/>
      <c r="I85" s="142"/>
      <c r="J85" s="143"/>
      <c r="K85" s="140" t="str">
        <f t="shared" ref="K85" si="1537">K11</f>
        <v>Tâche T4.1 : Prendre en charge le véhicule.</v>
      </c>
      <c r="L85" s="141"/>
      <c r="M85" s="193"/>
      <c r="N85" s="142"/>
      <c r="O85" s="142"/>
      <c r="P85" s="142"/>
      <c r="Q85" s="142"/>
      <c r="R85" s="142"/>
      <c r="S85" s="142"/>
      <c r="T85" s="143"/>
      <c r="U85" s="140" t="str">
        <f t="shared" ref="U85" si="1538">U11</f>
        <v>Tâche T4.1 : Prendre en charge le véhicule.</v>
      </c>
      <c r="V85" s="141"/>
      <c r="W85" s="193"/>
      <c r="X85" s="142"/>
      <c r="Y85" s="142"/>
      <c r="Z85" s="142"/>
      <c r="AA85" s="142"/>
      <c r="AB85" s="142"/>
      <c r="AC85" s="142"/>
      <c r="AD85" s="143"/>
      <c r="AE85" s="140" t="str">
        <f t="shared" ref="AE85" si="1539">AE11</f>
        <v>Tâche T4.1 : Prendre en charge le véhicule.</v>
      </c>
      <c r="AF85" s="141"/>
      <c r="AG85" s="193"/>
      <c r="AH85" s="142"/>
      <c r="AI85" s="142"/>
      <c r="AJ85" s="142"/>
      <c r="AK85" s="142"/>
      <c r="AL85" s="142"/>
      <c r="AM85" s="142"/>
      <c r="AN85" s="143"/>
      <c r="AO85" s="140" t="str">
        <f t="shared" ref="AO85" si="1540">AO11</f>
        <v>Tâche T4.1 : Prendre en charge le véhicule.</v>
      </c>
      <c r="AP85" s="141"/>
      <c r="AQ85" s="193"/>
      <c r="AR85" s="142"/>
      <c r="AS85" s="142"/>
      <c r="AT85" s="142"/>
      <c r="AU85" s="142"/>
      <c r="AV85" s="142"/>
      <c r="AW85" s="142"/>
      <c r="AX85" s="143"/>
      <c r="BE85" s="30"/>
      <c r="BF85" s="30"/>
      <c r="BG85" s="30"/>
      <c r="BH85" s="30"/>
      <c r="BI85" s="30"/>
      <c r="BJ85" s="30"/>
      <c r="BK85" s="30"/>
      <c r="BL85" s="30"/>
      <c r="BM85" s="30"/>
      <c r="BN85" s="30"/>
      <c r="BO85" s="30"/>
      <c r="BP85" s="30"/>
      <c r="BQ85" s="30"/>
      <c r="BR85" s="30"/>
      <c r="BS85" s="30"/>
      <c r="BT85" s="30"/>
      <c r="BU85" s="30"/>
      <c r="BV85" s="30"/>
      <c r="BW85" s="30"/>
    </row>
    <row r="86" spans="1:75" s="9" customFormat="1" ht="24" customHeight="1">
      <c r="A86" s="79" t="str">
        <f>A12</f>
        <v>C35.3</v>
      </c>
      <c r="B86" s="95" t="str">
        <f>B12</f>
        <v>Préparer un véhicule pour la livraison.</v>
      </c>
      <c r="C86" s="198" t="str">
        <f>C12</f>
        <v>Le véhicule est "décaissé" et/ou préparé à la livraison.</v>
      </c>
      <c r="D86" s="59"/>
      <c r="E86" s="59"/>
      <c r="F86" s="59"/>
      <c r="G86" s="59"/>
      <c r="H86" s="59" t="str">
        <f>(IF(BG86&gt;0,IF(BF86&gt;BE86,BF86,BE86),"------"))</f>
        <v>------</v>
      </c>
      <c r="I86" s="59">
        <f>I12</f>
        <v>4</v>
      </c>
      <c r="J86" s="61"/>
      <c r="K86" s="79" t="str">
        <f>K12</f>
        <v>C35.3</v>
      </c>
      <c r="L86" s="95" t="str">
        <f>L12</f>
        <v>Préparer un véhicule pour la livraison.</v>
      </c>
      <c r="M86" s="198" t="str">
        <f>M12</f>
        <v>Le véhicule est "décaissé" et/ou préparé à la livraison.</v>
      </c>
      <c r="N86" s="59"/>
      <c r="O86" s="59"/>
      <c r="P86" s="59"/>
      <c r="Q86" s="59"/>
      <c r="R86" s="59" t="str">
        <f>(IF(BK86&gt;0,IF(BJ86&gt;BI86,BJ86,BI86),"------"))</f>
        <v>------</v>
      </c>
      <c r="S86" s="59">
        <f>S12</f>
        <v>4</v>
      </c>
      <c r="T86" s="61"/>
      <c r="U86" s="79" t="str">
        <f>U12</f>
        <v>C35.3</v>
      </c>
      <c r="V86" s="95" t="str">
        <f>V12</f>
        <v>Préparer un véhicule pour la livraison.</v>
      </c>
      <c r="W86" s="198" t="str">
        <f>W12</f>
        <v>Le véhicule est "décaissé" et/ou préparé à la livraison.</v>
      </c>
      <c r="X86" s="59"/>
      <c r="Y86" s="59"/>
      <c r="Z86" s="59"/>
      <c r="AA86" s="59"/>
      <c r="AB86" s="59" t="str">
        <f>(IF(BO86&gt;0,IF(BN86&gt;BM86,BN86,BM86),"------"))</f>
        <v>------</v>
      </c>
      <c r="AC86" s="59">
        <f>AC12</f>
        <v>4</v>
      </c>
      <c r="AD86" s="61"/>
      <c r="AE86" s="79" t="str">
        <f>AE12</f>
        <v>C35.3</v>
      </c>
      <c r="AF86" s="95" t="str">
        <f>AF12</f>
        <v>Préparer un véhicule pour la livraison.</v>
      </c>
      <c r="AG86" s="198" t="str">
        <f>AG12</f>
        <v>Le véhicule est "décaissé" et/ou préparé à la livraison.</v>
      </c>
      <c r="AH86" s="59"/>
      <c r="AI86" s="59"/>
      <c r="AJ86" s="59"/>
      <c r="AK86" s="59"/>
      <c r="AL86" s="59" t="str">
        <f>(IF(BS86&gt;0,IF(BR86&gt;BQ86,BR86,BQ86),"------"))</f>
        <v>------</v>
      </c>
      <c r="AM86" s="59">
        <f>AM12</f>
        <v>4</v>
      </c>
      <c r="AN86" s="61"/>
      <c r="AO86" s="79" t="str">
        <f>AO12</f>
        <v>C35.3</v>
      </c>
      <c r="AP86" s="95" t="str">
        <f>AP12</f>
        <v>Préparer un véhicule pour la livraison.</v>
      </c>
      <c r="AQ86" s="198" t="str">
        <f>AQ12</f>
        <v>Le véhicule est "décaissé" et/ou préparé à la livraison.</v>
      </c>
      <c r="AR86" s="59"/>
      <c r="AS86" s="59"/>
      <c r="AT86" s="59"/>
      <c r="AU86" s="59"/>
      <c r="AV86" s="59" t="str">
        <f t="shared" ref="AV86:AV130" si="1541">(IF(BW86&gt;0,IF(BV86&gt;BU86,BV86,BU86),"------"))</f>
        <v>------</v>
      </c>
      <c r="AW86" s="59">
        <f>AW12</f>
        <v>4</v>
      </c>
      <c r="AX86" s="61"/>
      <c r="BE86" s="9">
        <f>'Tableau groupe'!F9</f>
        <v>0</v>
      </c>
      <c r="BF86" s="9">
        <f>'Tableau groupe'!G9</f>
        <v>0</v>
      </c>
      <c r="BG86" s="9">
        <f>BE86+BF86</f>
        <v>0</v>
      </c>
      <c r="BI86" s="9">
        <f>'Tableau groupe'!J9</f>
        <v>0</v>
      </c>
      <c r="BJ86" s="9">
        <f>'Tableau groupe'!K9</f>
        <v>0</v>
      </c>
      <c r="BK86" s="9">
        <f>BI86+BJ86</f>
        <v>0</v>
      </c>
      <c r="BM86" s="9">
        <f>'Tableau groupe'!N9</f>
        <v>0</v>
      </c>
      <c r="BN86" s="9">
        <f>'Tableau groupe'!O9</f>
        <v>0</v>
      </c>
      <c r="BO86" s="9">
        <f>BM86+BN86</f>
        <v>0</v>
      </c>
      <c r="BQ86" s="9">
        <f>'Tableau groupe'!R9</f>
        <v>0</v>
      </c>
      <c r="BR86" s="9">
        <f>'Tableau groupe'!S9</f>
        <v>0</v>
      </c>
      <c r="BS86" s="9">
        <f>BQ86+BR86</f>
        <v>0</v>
      </c>
      <c r="BU86" s="9">
        <f>'Tableau groupe'!V9</f>
        <v>0</v>
      </c>
      <c r="BV86" s="9">
        <f>'Tableau groupe'!W8</f>
        <v>0</v>
      </c>
      <c r="BW86" s="9">
        <f>BU86+BV86</f>
        <v>0</v>
      </c>
    </row>
    <row r="87" spans="1:75" s="9" customFormat="1" ht="24" customHeight="1">
      <c r="A87" s="79" t="str">
        <f t="shared" ref="A87:G87" si="1542">A13</f>
        <v>C11.1</v>
      </c>
      <c r="B87" s="95" t="str">
        <f t="shared" si="1542"/>
        <v>Prendre connaissance de l'ordre de réparation.</v>
      </c>
      <c r="C87" s="502" t="str">
        <f>C13</f>
        <v>Les données collectées sur l'OR, le véhicule permettent la réalisation de l'intervention.</v>
      </c>
      <c r="D87" s="59" t="str">
        <f t="shared" si="1542"/>
        <v/>
      </c>
      <c r="E87" s="59" t="str">
        <f t="shared" si="1542"/>
        <v/>
      </c>
      <c r="F87" s="59" t="str">
        <f t="shared" si="1542"/>
        <v/>
      </c>
      <c r="G87" s="59" t="str">
        <f t="shared" si="1542"/>
        <v>X</v>
      </c>
      <c r="H87" s="59" t="str">
        <f t="shared" ref="H87:H130" si="1543">(IF(BG87&gt;0,IF(BF87&gt;BE87,BF87,BE87),"------"))</f>
        <v>------</v>
      </c>
      <c r="I87" s="59">
        <f>I13</f>
        <v>4</v>
      </c>
      <c r="J87" s="61"/>
      <c r="K87" s="79" t="str">
        <f t="shared" ref="K87:Q87" si="1544">K13</f>
        <v>C11.1</v>
      </c>
      <c r="L87" s="95" t="str">
        <f t="shared" si="1544"/>
        <v>Prendre connaissance de l'ordre de réparation.</v>
      </c>
      <c r="M87" s="502" t="str">
        <f>M13</f>
        <v>Les données collectées sur l'OR, le véhicule permettent la réalisation de l'intervention.</v>
      </c>
      <c r="N87" s="59" t="str">
        <f t="shared" si="1544"/>
        <v/>
      </c>
      <c r="O87" s="59" t="str">
        <f t="shared" si="1544"/>
        <v/>
      </c>
      <c r="P87" s="59" t="str">
        <f t="shared" si="1544"/>
        <v/>
      </c>
      <c r="Q87" s="59" t="str">
        <f t="shared" si="1544"/>
        <v>X</v>
      </c>
      <c r="R87" s="59" t="str">
        <f t="shared" ref="R87:R130" si="1545">(IF(BK87&gt;0,IF(BJ87&gt;BI87,BJ87,BI87),"------"))</f>
        <v>------</v>
      </c>
      <c r="S87" s="59">
        <f>S13</f>
        <v>4</v>
      </c>
      <c r="T87" s="61"/>
      <c r="U87" s="79" t="str">
        <f t="shared" ref="U87:AA87" si="1546">U13</f>
        <v>C11.1</v>
      </c>
      <c r="V87" s="95" t="str">
        <f t="shared" si="1546"/>
        <v>Prendre connaissance de l'ordre de réparation.</v>
      </c>
      <c r="W87" s="502" t="str">
        <f t="shared" si="1546"/>
        <v>Les données collectées sur l'OR, le véhicule permettent la réalisation de l'intervention.</v>
      </c>
      <c r="X87" s="59" t="str">
        <f t="shared" si="1546"/>
        <v/>
      </c>
      <c r="Y87" s="59" t="str">
        <f t="shared" si="1546"/>
        <v/>
      </c>
      <c r="Z87" s="59" t="str">
        <f t="shared" si="1546"/>
        <v/>
      </c>
      <c r="AA87" s="59" t="str">
        <f t="shared" si="1546"/>
        <v>X</v>
      </c>
      <c r="AB87" s="59" t="str">
        <f t="shared" ref="AB87:AB130" si="1547">(IF(BO87&gt;0,IF(BN87&gt;BM87,BN87,BM87),"------"))</f>
        <v>------</v>
      </c>
      <c r="AC87" s="59">
        <f>AC13</f>
        <v>4</v>
      </c>
      <c r="AD87" s="61"/>
      <c r="AE87" s="79" t="str">
        <f t="shared" ref="AE87:AK87" si="1548">AE13</f>
        <v>C11.1</v>
      </c>
      <c r="AF87" s="95" t="str">
        <f t="shared" si="1548"/>
        <v>Prendre connaissance de l'ordre de réparation.</v>
      </c>
      <c r="AG87" s="502" t="str">
        <f t="shared" si="1548"/>
        <v>Les données collectées sur l'OR, le véhicule permettent la réalisation de l'intervention.</v>
      </c>
      <c r="AH87" s="59" t="str">
        <f t="shared" si="1548"/>
        <v/>
      </c>
      <c r="AI87" s="59" t="str">
        <f t="shared" si="1548"/>
        <v/>
      </c>
      <c r="AJ87" s="59" t="str">
        <f t="shared" si="1548"/>
        <v/>
      </c>
      <c r="AK87" s="59" t="str">
        <f t="shared" si="1548"/>
        <v>X</v>
      </c>
      <c r="AL87" s="59" t="str">
        <f t="shared" ref="AL87:AL130" si="1549">(IF(BS87&gt;0,IF(BR87&gt;BQ87,BR87,BQ87),"------"))</f>
        <v>------</v>
      </c>
      <c r="AM87" s="59">
        <f t="shared" ref="AM87:AM88" si="1550">AM13</f>
        <v>4</v>
      </c>
      <c r="AN87" s="61"/>
      <c r="AO87" s="79" t="str">
        <f t="shared" ref="AO87:AU87" si="1551">AO13</f>
        <v>C11.1</v>
      </c>
      <c r="AP87" s="95" t="str">
        <f t="shared" si="1551"/>
        <v>Prendre connaissance de l'ordre de réparation.</v>
      </c>
      <c r="AQ87" s="502" t="str">
        <f t="shared" si="1551"/>
        <v>Les données collectées sur l'OR, le véhicule permettent la réalisation de l'intervention.</v>
      </c>
      <c r="AR87" s="59" t="str">
        <f t="shared" si="1551"/>
        <v/>
      </c>
      <c r="AS87" s="59" t="str">
        <f t="shared" si="1551"/>
        <v/>
      </c>
      <c r="AT87" s="59" t="str">
        <f t="shared" si="1551"/>
        <v/>
      </c>
      <c r="AU87" s="59" t="str">
        <f t="shared" si="1551"/>
        <v>X</v>
      </c>
      <c r="AV87" s="59" t="str">
        <f t="shared" si="1541"/>
        <v>------</v>
      </c>
      <c r="AW87" s="59">
        <f t="shared" ref="AW87:AW88" si="1552">AW13</f>
        <v>4</v>
      </c>
      <c r="AX87" s="61"/>
      <c r="BE87" s="9">
        <f>'Tableau groupe'!F10</f>
        <v>0</v>
      </c>
      <c r="BF87" s="9">
        <f>'Tableau groupe'!G10</f>
        <v>0</v>
      </c>
      <c r="BG87" s="9">
        <f t="shared" ref="BG87:BG91" si="1553">BE87+BF87</f>
        <v>0</v>
      </c>
      <c r="BI87" s="9">
        <f>'Tableau groupe'!J10</f>
        <v>0</v>
      </c>
      <c r="BJ87" s="9">
        <f>'Tableau groupe'!K10</f>
        <v>0</v>
      </c>
      <c r="BK87" s="9">
        <f t="shared" ref="BK87:BK91" si="1554">BI87+BJ87</f>
        <v>0</v>
      </c>
      <c r="BM87" s="9">
        <f>'Tableau groupe'!N10</f>
        <v>0</v>
      </c>
      <c r="BN87" s="9">
        <f>'Tableau groupe'!O10</f>
        <v>0</v>
      </c>
      <c r="BO87" s="9">
        <f t="shared" ref="BO87:BO91" si="1555">BM87+BN87</f>
        <v>0</v>
      </c>
      <c r="BQ87" s="9">
        <f>'Tableau groupe'!R10</f>
        <v>0</v>
      </c>
      <c r="BR87" s="9">
        <f>'Tableau groupe'!S10</f>
        <v>0</v>
      </c>
      <c r="BS87" s="9">
        <f t="shared" ref="BS87:BS91" si="1556">BQ87+BR87</f>
        <v>0</v>
      </c>
      <c r="BU87" s="9">
        <f>'Tableau groupe'!V10</f>
        <v>0</v>
      </c>
      <c r="BV87" s="9">
        <f>'Tableau groupe'!W9</f>
        <v>0</v>
      </c>
      <c r="BW87" s="9">
        <f t="shared" ref="BW87:BW93" si="1557">BU87+BV87</f>
        <v>0</v>
      </c>
    </row>
    <row r="88" spans="1:75" s="9" customFormat="1" ht="24" customHeight="1">
      <c r="A88" s="79" t="str">
        <f t="shared" ref="A88:G88" si="1558">A14</f>
        <v>C11.2</v>
      </c>
      <c r="B88" s="95" t="str">
        <f t="shared" si="1558"/>
        <v>Collecter les données relatives à l'intervention.</v>
      </c>
      <c r="C88" s="503"/>
      <c r="D88" s="59" t="str">
        <f t="shared" si="1558"/>
        <v/>
      </c>
      <c r="E88" s="59" t="str">
        <f t="shared" si="1558"/>
        <v/>
      </c>
      <c r="F88" s="59" t="str">
        <f t="shared" si="1558"/>
        <v/>
      </c>
      <c r="G88" s="59" t="str">
        <f t="shared" si="1558"/>
        <v>X</v>
      </c>
      <c r="H88" s="59" t="str">
        <f t="shared" si="1543"/>
        <v>------</v>
      </c>
      <c r="I88" s="59">
        <f>I14</f>
        <v>4</v>
      </c>
      <c r="J88" s="61"/>
      <c r="K88" s="79" t="str">
        <f t="shared" ref="K88:Q88" si="1559">K14</f>
        <v>C11.2</v>
      </c>
      <c r="L88" s="95" t="str">
        <f t="shared" si="1559"/>
        <v>Collecter les données relatives à l'intervention.</v>
      </c>
      <c r="M88" s="503"/>
      <c r="N88" s="59" t="str">
        <f t="shared" si="1559"/>
        <v/>
      </c>
      <c r="O88" s="59" t="str">
        <f t="shared" si="1559"/>
        <v/>
      </c>
      <c r="P88" s="59" t="str">
        <f t="shared" si="1559"/>
        <v/>
      </c>
      <c r="Q88" s="59" t="str">
        <f t="shared" si="1559"/>
        <v>X</v>
      </c>
      <c r="R88" s="59" t="str">
        <f t="shared" si="1545"/>
        <v>------</v>
      </c>
      <c r="S88" s="59">
        <f>S14</f>
        <v>4</v>
      </c>
      <c r="T88" s="61"/>
      <c r="U88" s="79" t="str">
        <f t="shared" ref="U88:AA88" si="1560">U14</f>
        <v>C11.2</v>
      </c>
      <c r="V88" s="95" t="str">
        <f t="shared" si="1560"/>
        <v>Collecter les données relatives à l'intervention.</v>
      </c>
      <c r="W88" s="503"/>
      <c r="X88" s="59" t="str">
        <f t="shared" si="1560"/>
        <v/>
      </c>
      <c r="Y88" s="59" t="str">
        <f t="shared" si="1560"/>
        <v/>
      </c>
      <c r="Z88" s="59" t="str">
        <f t="shared" si="1560"/>
        <v/>
      </c>
      <c r="AA88" s="59" t="str">
        <f t="shared" si="1560"/>
        <v>X</v>
      </c>
      <c r="AB88" s="59" t="str">
        <f t="shared" si="1547"/>
        <v>------</v>
      </c>
      <c r="AC88" s="59">
        <f>AC14</f>
        <v>4</v>
      </c>
      <c r="AD88" s="61"/>
      <c r="AE88" s="79" t="str">
        <f t="shared" ref="AE88:AK88" si="1561">AE14</f>
        <v>C11.2</v>
      </c>
      <c r="AF88" s="95" t="str">
        <f t="shared" si="1561"/>
        <v>Collecter les données relatives à l'intervention.</v>
      </c>
      <c r="AG88" s="503"/>
      <c r="AH88" s="59" t="str">
        <f t="shared" si="1561"/>
        <v/>
      </c>
      <c r="AI88" s="59" t="str">
        <f t="shared" si="1561"/>
        <v/>
      </c>
      <c r="AJ88" s="59" t="str">
        <f t="shared" si="1561"/>
        <v/>
      </c>
      <c r="AK88" s="59" t="str">
        <f t="shared" si="1561"/>
        <v>X</v>
      </c>
      <c r="AL88" s="59" t="str">
        <f t="shared" si="1549"/>
        <v>------</v>
      </c>
      <c r="AM88" s="59">
        <f t="shared" si="1550"/>
        <v>4</v>
      </c>
      <c r="AN88" s="61"/>
      <c r="AO88" s="79" t="str">
        <f t="shared" ref="AO88:AU88" si="1562">AO14</f>
        <v>C11.2</v>
      </c>
      <c r="AP88" s="95" t="str">
        <f t="shared" si="1562"/>
        <v>Collecter les données relatives à l'intervention.</v>
      </c>
      <c r="AQ88" s="503"/>
      <c r="AR88" s="59" t="str">
        <f t="shared" si="1562"/>
        <v/>
      </c>
      <c r="AS88" s="59" t="str">
        <f t="shared" si="1562"/>
        <v/>
      </c>
      <c r="AT88" s="59" t="str">
        <f t="shared" si="1562"/>
        <v/>
      </c>
      <c r="AU88" s="59" t="str">
        <f t="shared" si="1562"/>
        <v>X</v>
      </c>
      <c r="AV88" s="59" t="str">
        <f t="shared" si="1541"/>
        <v>------</v>
      </c>
      <c r="AW88" s="59">
        <f t="shared" si="1552"/>
        <v>4</v>
      </c>
      <c r="AX88" s="61"/>
      <c r="BE88" s="9">
        <f>'Tableau groupe'!F11</f>
        <v>0</v>
      </c>
      <c r="BF88" s="9">
        <f>'Tableau groupe'!G11</f>
        <v>0</v>
      </c>
      <c r="BG88" s="9">
        <f t="shared" si="1553"/>
        <v>0</v>
      </c>
      <c r="BI88" s="9">
        <f>'Tableau groupe'!J11</f>
        <v>0</v>
      </c>
      <c r="BJ88" s="9">
        <f>'Tableau groupe'!K11</f>
        <v>0</v>
      </c>
      <c r="BK88" s="9">
        <f t="shared" si="1554"/>
        <v>0</v>
      </c>
      <c r="BM88" s="9">
        <f>'Tableau groupe'!N11</f>
        <v>0</v>
      </c>
      <c r="BN88" s="9">
        <f>'Tableau groupe'!O11</f>
        <v>0</v>
      </c>
      <c r="BO88" s="9">
        <f t="shared" si="1555"/>
        <v>0</v>
      </c>
      <c r="BQ88" s="9">
        <f>'Tableau groupe'!R11</f>
        <v>0</v>
      </c>
      <c r="BR88" s="9">
        <f>'Tableau groupe'!S11</f>
        <v>0</v>
      </c>
      <c r="BS88" s="9">
        <f t="shared" si="1556"/>
        <v>0</v>
      </c>
      <c r="BU88" s="9">
        <f>'Tableau groupe'!V11</f>
        <v>0</v>
      </c>
      <c r="BV88" s="9">
        <f>'Tableau groupe'!W10</f>
        <v>0</v>
      </c>
      <c r="BW88" s="9">
        <f t="shared" si="1557"/>
        <v>0</v>
      </c>
    </row>
    <row r="89" spans="1:75" s="31" customFormat="1" ht="17.100000000000001" customHeight="1">
      <c r="A89" s="135" t="str">
        <f t="shared" ref="A89" si="1563">A15</f>
        <v>Tâche T4.2 : Restituer le véhicule.</v>
      </c>
      <c r="B89" s="136"/>
      <c r="C89" s="199"/>
      <c r="D89" s="137"/>
      <c r="E89" s="137"/>
      <c r="F89" s="137"/>
      <c r="G89" s="137"/>
      <c r="H89" s="138"/>
      <c r="I89" s="137"/>
      <c r="J89" s="143"/>
      <c r="K89" s="135" t="str">
        <f>K15</f>
        <v>Tâche T4.2 : Restituer le véhicule.</v>
      </c>
      <c r="L89" s="136"/>
      <c r="M89" s="199"/>
      <c r="N89" s="137"/>
      <c r="O89" s="137"/>
      <c r="P89" s="137"/>
      <c r="Q89" s="137"/>
      <c r="R89" s="138"/>
      <c r="S89" s="137"/>
      <c r="T89" s="143"/>
      <c r="U89" s="135" t="str">
        <f>U15</f>
        <v>Tâche T4.2 : Restituer le véhicule.</v>
      </c>
      <c r="V89" s="136"/>
      <c r="W89" s="199"/>
      <c r="X89" s="137"/>
      <c r="Y89" s="137"/>
      <c r="Z89" s="137"/>
      <c r="AA89" s="137"/>
      <c r="AB89" s="138"/>
      <c r="AC89" s="137"/>
      <c r="AD89" s="143"/>
      <c r="AE89" s="135" t="str">
        <f>AE15</f>
        <v>Tâche T4.2 : Restituer le véhicule.</v>
      </c>
      <c r="AF89" s="136"/>
      <c r="AG89" s="199"/>
      <c r="AH89" s="137"/>
      <c r="AI89" s="137"/>
      <c r="AJ89" s="137"/>
      <c r="AK89" s="137"/>
      <c r="AL89" s="138"/>
      <c r="AM89" s="137"/>
      <c r="AN89" s="143"/>
      <c r="AO89" s="135" t="str">
        <f>AO15</f>
        <v>Tâche T4.2 : Restituer le véhicule.</v>
      </c>
      <c r="AP89" s="136"/>
      <c r="AQ89" s="199"/>
      <c r="AR89" s="137"/>
      <c r="AS89" s="137"/>
      <c r="AT89" s="137"/>
      <c r="AU89" s="137"/>
      <c r="AV89" s="138"/>
      <c r="AW89" s="137"/>
      <c r="AX89" s="143"/>
      <c r="BE89" s="9"/>
      <c r="BF89" s="9"/>
      <c r="BG89" s="30"/>
      <c r="BH89" s="30"/>
      <c r="BI89" s="9"/>
      <c r="BJ89" s="9"/>
      <c r="BK89" s="30"/>
      <c r="BL89" s="30"/>
      <c r="BM89" s="9"/>
      <c r="BN89" s="9"/>
      <c r="BO89" s="30"/>
      <c r="BP89" s="30"/>
      <c r="BQ89" s="9"/>
      <c r="BR89" s="9"/>
      <c r="BS89" s="30"/>
      <c r="BT89" s="30"/>
      <c r="BU89" s="9">
        <f>'Tableau groupe'!V12</f>
        <v>0</v>
      </c>
      <c r="BV89" s="9">
        <f>'Tableau groupe'!W11</f>
        <v>0</v>
      </c>
      <c r="BW89" s="9">
        <f t="shared" si="1557"/>
        <v>0</v>
      </c>
    </row>
    <row r="90" spans="1:75" s="9" customFormat="1" ht="16.5" customHeight="1">
      <c r="A90" s="79" t="str">
        <f t="shared" ref="A90:G90" si="1564">A16</f>
        <v>C35.2</v>
      </c>
      <c r="B90" s="95" t="str">
        <f t="shared" si="1564"/>
        <v>Effectuer les contrôles de sécurité.</v>
      </c>
      <c r="C90" s="182" t="str">
        <f>C16</f>
        <v>Les contrôles sont effectuées.</v>
      </c>
      <c r="D90" s="59" t="str">
        <f t="shared" si="1564"/>
        <v/>
      </c>
      <c r="E90" s="59" t="str">
        <f t="shared" si="1564"/>
        <v/>
      </c>
      <c r="F90" s="59" t="str">
        <f t="shared" si="1564"/>
        <v>X</v>
      </c>
      <c r="G90" s="59" t="str">
        <f t="shared" si="1564"/>
        <v/>
      </c>
      <c r="H90" s="59" t="str">
        <f t="shared" si="1543"/>
        <v>------</v>
      </c>
      <c r="I90" s="59">
        <f>I16</f>
        <v>4</v>
      </c>
      <c r="J90" s="61"/>
      <c r="K90" s="79" t="str">
        <f t="shared" ref="K90:Q92" si="1565">K16</f>
        <v>C35.2</v>
      </c>
      <c r="L90" s="95" t="str">
        <f t="shared" si="1565"/>
        <v>Effectuer les contrôles de sécurité.</v>
      </c>
      <c r="M90" s="182" t="str">
        <f t="shared" si="1565"/>
        <v>Les contrôles sont effectuées.</v>
      </c>
      <c r="N90" s="59" t="str">
        <f t="shared" si="1565"/>
        <v/>
      </c>
      <c r="O90" s="59" t="str">
        <f t="shared" si="1565"/>
        <v/>
      </c>
      <c r="P90" s="59" t="str">
        <f t="shared" si="1565"/>
        <v>X</v>
      </c>
      <c r="Q90" s="59" t="str">
        <f t="shared" si="1565"/>
        <v/>
      </c>
      <c r="R90" s="59" t="str">
        <f t="shared" si="1545"/>
        <v>------</v>
      </c>
      <c r="S90" s="59">
        <f>S16</f>
        <v>4</v>
      </c>
      <c r="T90" s="61"/>
      <c r="U90" s="79" t="str">
        <f>U16</f>
        <v>C35.2</v>
      </c>
      <c r="V90" s="95" t="str">
        <f t="shared" ref="V90:AA90" si="1566">V16</f>
        <v>Effectuer les contrôles de sécurité.</v>
      </c>
      <c r="W90" s="182" t="str">
        <f t="shared" si="1566"/>
        <v>Les contrôles sont effectuées.</v>
      </c>
      <c r="X90" s="59" t="str">
        <f t="shared" si="1566"/>
        <v/>
      </c>
      <c r="Y90" s="59" t="str">
        <f t="shared" si="1566"/>
        <v/>
      </c>
      <c r="Z90" s="59" t="str">
        <f t="shared" si="1566"/>
        <v>X</v>
      </c>
      <c r="AA90" s="59" t="str">
        <f t="shared" si="1566"/>
        <v/>
      </c>
      <c r="AB90" s="59" t="str">
        <f t="shared" si="1547"/>
        <v>------</v>
      </c>
      <c r="AC90" s="59">
        <f>AC16</f>
        <v>4</v>
      </c>
      <c r="AD90" s="61"/>
      <c r="AE90" s="79" t="str">
        <f>AE16</f>
        <v>C35.2</v>
      </c>
      <c r="AF90" s="95" t="str">
        <f t="shared" ref="AF90:AK90" si="1567">AF16</f>
        <v>Effectuer les contrôles de sécurité.</v>
      </c>
      <c r="AG90" s="182" t="str">
        <f t="shared" si="1567"/>
        <v>Les contrôles sont effectuées.</v>
      </c>
      <c r="AH90" s="59" t="str">
        <f t="shared" si="1567"/>
        <v/>
      </c>
      <c r="AI90" s="59" t="str">
        <f t="shared" si="1567"/>
        <v/>
      </c>
      <c r="AJ90" s="59" t="str">
        <f t="shared" si="1567"/>
        <v>X</v>
      </c>
      <c r="AK90" s="59" t="str">
        <f t="shared" si="1567"/>
        <v/>
      </c>
      <c r="AL90" s="59" t="str">
        <f t="shared" si="1549"/>
        <v>------</v>
      </c>
      <c r="AM90" s="59">
        <f t="shared" ref="AM90:AM93" si="1568">AM16</f>
        <v>4</v>
      </c>
      <c r="AN90" s="61"/>
      <c r="AO90" s="79" t="str">
        <f>AO16</f>
        <v>C35.2</v>
      </c>
      <c r="AP90" s="95" t="str">
        <f t="shared" ref="AP90:AU90" si="1569">AP16</f>
        <v>Effectuer les contrôles de sécurité.</v>
      </c>
      <c r="AQ90" s="182" t="str">
        <f t="shared" si="1569"/>
        <v>Les contrôles sont effectuées.</v>
      </c>
      <c r="AR90" s="59" t="str">
        <f t="shared" si="1569"/>
        <v/>
      </c>
      <c r="AS90" s="59" t="str">
        <f t="shared" si="1569"/>
        <v/>
      </c>
      <c r="AT90" s="59" t="str">
        <f t="shared" si="1569"/>
        <v>X</v>
      </c>
      <c r="AU90" s="59" t="str">
        <f t="shared" si="1569"/>
        <v/>
      </c>
      <c r="AV90" s="59" t="str">
        <f t="shared" si="1541"/>
        <v>------</v>
      </c>
      <c r="AW90" s="59">
        <f t="shared" ref="AW90:AW93" si="1570">AW16</f>
        <v>4</v>
      </c>
      <c r="AX90" s="61"/>
      <c r="BE90" s="9">
        <f>'Tableau groupe'!F13</f>
        <v>0</v>
      </c>
      <c r="BF90" s="9">
        <f>'Tableau groupe'!G13</f>
        <v>0</v>
      </c>
      <c r="BG90" s="9">
        <f t="shared" si="1553"/>
        <v>0</v>
      </c>
      <c r="BI90" s="9">
        <f>'Tableau groupe'!J13</f>
        <v>0</v>
      </c>
      <c r="BJ90" s="9">
        <f>'Tableau groupe'!K13</f>
        <v>0</v>
      </c>
      <c r="BK90" s="9">
        <f t="shared" si="1554"/>
        <v>0</v>
      </c>
      <c r="BM90" s="9">
        <f>'Tableau groupe'!N13</f>
        <v>0</v>
      </c>
      <c r="BN90" s="9">
        <f>'Tableau groupe'!O13</f>
        <v>0</v>
      </c>
      <c r="BO90" s="9">
        <f t="shared" si="1555"/>
        <v>0</v>
      </c>
      <c r="BQ90" s="9">
        <f>'Tableau groupe'!R13</f>
        <v>0</v>
      </c>
      <c r="BR90" s="9">
        <f>'Tableau groupe'!S13</f>
        <v>0</v>
      </c>
      <c r="BS90" s="9">
        <f t="shared" si="1556"/>
        <v>0</v>
      </c>
      <c r="BU90" s="9">
        <f>'Tableau groupe'!V13</f>
        <v>0</v>
      </c>
      <c r="BV90" s="9">
        <f>'Tableau groupe'!W12</f>
        <v>0</v>
      </c>
      <c r="BW90" s="9">
        <f t="shared" si="1557"/>
        <v>0</v>
      </c>
    </row>
    <row r="91" spans="1:75" s="9" customFormat="1" ht="17.100000000000001" customHeight="1">
      <c r="A91" s="79" t="str">
        <f t="shared" ref="A91:B93" si="1571">A17</f>
        <v>C12.2</v>
      </c>
      <c r="B91" s="95" t="str">
        <f t="shared" si="1571"/>
        <v>Renseigner l’ordre de réparation.</v>
      </c>
      <c r="C91" s="313"/>
      <c r="D91" s="59" t="str">
        <f t="shared" ref="D91:G93" si="1572">D17</f>
        <v/>
      </c>
      <c r="E91" s="59" t="str">
        <f t="shared" si="1572"/>
        <v/>
      </c>
      <c r="F91" s="59" t="str">
        <f t="shared" si="1572"/>
        <v/>
      </c>
      <c r="G91" s="59" t="str">
        <f t="shared" si="1572"/>
        <v>X</v>
      </c>
      <c r="H91" s="59" t="str">
        <f t="shared" si="1543"/>
        <v>------</v>
      </c>
      <c r="I91" s="59">
        <f>I17</f>
        <v>4</v>
      </c>
      <c r="J91" s="61"/>
      <c r="K91" s="79" t="str">
        <f t="shared" ref="K91:L93" si="1573">K17</f>
        <v>C12.2</v>
      </c>
      <c r="L91" s="95" t="str">
        <f t="shared" si="1573"/>
        <v>Renseigner l’ordre de réparation.</v>
      </c>
      <c r="M91" s="313"/>
      <c r="N91" s="59" t="str">
        <f t="shared" ref="N91:Q93" si="1574">N17</f>
        <v/>
      </c>
      <c r="O91" s="59" t="str">
        <f t="shared" si="1574"/>
        <v/>
      </c>
      <c r="P91" s="59" t="str">
        <f t="shared" si="1574"/>
        <v/>
      </c>
      <c r="Q91" s="59" t="str">
        <f t="shared" si="1574"/>
        <v>X</v>
      </c>
      <c r="R91" s="59" t="str">
        <f t="shared" si="1545"/>
        <v>------</v>
      </c>
      <c r="S91" s="59">
        <f>S17</f>
        <v>4</v>
      </c>
      <c r="T91" s="61"/>
      <c r="U91" s="79" t="str">
        <f>U17</f>
        <v>C12.2</v>
      </c>
      <c r="V91" s="95" t="str">
        <f>V17</f>
        <v>Renseigner l’ordre de réparation.</v>
      </c>
      <c r="W91" s="313"/>
      <c r="X91" s="59" t="str">
        <f t="shared" ref="X91:AA93" si="1575">X17</f>
        <v/>
      </c>
      <c r="Y91" s="59" t="str">
        <f t="shared" si="1575"/>
        <v/>
      </c>
      <c r="Z91" s="59" t="str">
        <f t="shared" si="1575"/>
        <v/>
      </c>
      <c r="AA91" s="59" t="str">
        <f t="shared" si="1575"/>
        <v>X</v>
      </c>
      <c r="AB91" s="59" t="str">
        <f t="shared" si="1547"/>
        <v>------</v>
      </c>
      <c r="AC91" s="59">
        <f>AC17</f>
        <v>4</v>
      </c>
      <c r="AD91" s="61"/>
      <c r="AE91" s="79" t="str">
        <f>AE17</f>
        <v>C12.2</v>
      </c>
      <c r="AF91" s="95" t="str">
        <f>AF17</f>
        <v>Renseigner l’ordre de réparation.</v>
      </c>
      <c r="AG91" s="313"/>
      <c r="AH91" s="59" t="str">
        <f t="shared" ref="AH91:AK93" si="1576">AH17</f>
        <v/>
      </c>
      <c r="AI91" s="59" t="str">
        <f t="shared" si="1576"/>
        <v/>
      </c>
      <c r="AJ91" s="59" t="str">
        <f t="shared" si="1576"/>
        <v/>
      </c>
      <c r="AK91" s="59" t="str">
        <f t="shared" si="1576"/>
        <v>X</v>
      </c>
      <c r="AL91" s="59" t="str">
        <f t="shared" si="1549"/>
        <v>------</v>
      </c>
      <c r="AM91" s="59">
        <f t="shared" si="1568"/>
        <v>4</v>
      </c>
      <c r="AN91" s="61"/>
      <c r="AO91" s="79" t="str">
        <f>AO17</f>
        <v>C12.2</v>
      </c>
      <c r="AP91" s="95" t="str">
        <f>AP17</f>
        <v>Renseigner l’ordre de réparation.</v>
      </c>
      <c r="AQ91" s="313"/>
      <c r="AR91" s="59" t="str">
        <f t="shared" ref="AR91:AU93" si="1577">AR17</f>
        <v/>
      </c>
      <c r="AS91" s="59" t="str">
        <f t="shared" si="1577"/>
        <v/>
      </c>
      <c r="AT91" s="59" t="str">
        <f t="shared" si="1577"/>
        <v/>
      </c>
      <c r="AU91" s="59" t="str">
        <f t="shared" si="1577"/>
        <v>X</v>
      </c>
      <c r="AV91" s="59" t="str">
        <f t="shared" si="1541"/>
        <v>------</v>
      </c>
      <c r="AW91" s="59">
        <f t="shared" si="1570"/>
        <v>4</v>
      </c>
      <c r="AX91" s="61"/>
      <c r="BE91" s="9">
        <f>'Tableau groupe'!F14</f>
        <v>0</v>
      </c>
      <c r="BF91" s="9">
        <f>'Tableau groupe'!G14</f>
        <v>0</v>
      </c>
      <c r="BG91" s="9">
        <f t="shared" si="1553"/>
        <v>0</v>
      </c>
      <c r="BI91" s="9">
        <f>'Tableau groupe'!J14</f>
        <v>0</v>
      </c>
      <c r="BJ91" s="9">
        <f>'Tableau groupe'!K14</f>
        <v>0</v>
      </c>
      <c r="BK91" s="9">
        <f t="shared" si="1554"/>
        <v>0</v>
      </c>
      <c r="BM91" s="9">
        <f>'Tableau groupe'!N14</f>
        <v>0</v>
      </c>
      <c r="BN91" s="9">
        <f>'Tableau groupe'!O14</f>
        <v>0</v>
      </c>
      <c r="BO91" s="9">
        <f t="shared" si="1555"/>
        <v>0</v>
      </c>
      <c r="BQ91" s="9">
        <f>'Tableau groupe'!R14</f>
        <v>0</v>
      </c>
      <c r="BR91" s="9">
        <f>'Tableau groupe'!S14</f>
        <v>0</v>
      </c>
      <c r="BS91" s="9">
        <f t="shared" si="1556"/>
        <v>0</v>
      </c>
      <c r="BU91" s="9">
        <f>'Tableau groupe'!V14</f>
        <v>0</v>
      </c>
      <c r="BV91" s="9">
        <f>'Tableau groupe'!W13</f>
        <v>0</v>
      </c>
      <c r="BW91" s="9">
        <f t="shared" si="1557"/>
        <v>0</v>
      </c>
    </row>
    <row r="92" spans="1:75" s="53" customFormat="1" ht="24" customHeight="1">
      <c r="A92" s="404" t="str">
        <f t="shared" si="1571"/>
        <v>C12.1</v>
      </c>
      <c r="B92" s="403" t="str">
        <f t="shared" si="1571"/>
        <v>Compléter les documents de suivi (carnet entretien,,,).</v>
      </c>
      <c r="C92" s="236" t="str">
        <f>C18</f>
        <v>Les documents sont renseignés.</v>
      </c>
      <c r="D92" s="59" t="str">
        <f t="shared" si="1572"/>
        <v/>
      </c>
      <c r="E92" s="59" t="str">
        <f t="shared" si="1572"/>
        <v/>
      </c>
      <c r="F92" s="59" t="str">
        <f t="shared" si="1572"/>
        <v>X</v>
      </c>
      <c r="G92" s="59" t="str">
        <f t="shared" si="1572"/>
        <v/>
      </c>
      <c r="H92" s="59" t="str">
        <f t="shared" ref="H92" si="1578">(IF(BG92&gt;0,IF(BF92&gt;BE92,BF92,BE92),"------"))</f>
        <v>------</v>
      </c>
      <c r="I92" s="59">
        <f>I18</f>
        <v>3</v>
      </c>
      <c r="J92" s="61"/>
      <c r="K92" s="404" t="str">
        <f t="shared" si="1573"/>
        <v>C12.1</v>
      </c>
      <c r="L92" s="403" t="str">
        <f t="shared" si="1573"/>
        <v>Compléter les documents de suivi (carnet entretien,,,).</v>
      </c>
      <c r="M92" s="236" t="str">
        <f t="shared" si="1565"/>
        <v>Les documents sont renseignés.</v>
      </c>
      <c r="N92" s="59" t="str">
        <f t="shared" si="1574"/>
        <v/>
      </c>
      <c r="O92" s="59" t="str">
        <f t="shared" si="1574"/>
        <v/>
      </c>
      <c r="P92" s="59" t="str">
        <f t="shared" si="1574"/>
        <v>X</v>
      </c>
      <c r="Q92" s="59" t="str">
        <f t="shared" si="1574"/>
        <v/>
      </c>
      <c r="R92" s="59" t="str">
        <f t="shared" ref="R92" si="1579">(IF(BK92&gt;0,IF(BJ92&gt;BI92,BJ92,BI92),"------"))</f>
        <v>------</v>
      </c>
      <c r="S92" s="59">
        <f>S18</f>
        <v>3</v>
      </c>
      <c r="T92" s="61"/>
      <c r="U92" s="404" t="str">
        <f>U18</f>
        <v>C12.1</v>
      </c>
      <c r="V92" s="403" t="str">
        <f>V18</f>
        <v>Compléter les documents de suivi (carnet entretien,,,).</v>
      </c>
      <c r="W92" s="236" t="str">
        <f>W18</f>
        <v>Les documents sont renseignés.</v>
      </c>
      <c r="X92" s="59" t="str">
        <f t="shared" si="1575"/>
        <v/>
      </c>
      <c r="Y92" s="59" t="str">
        <f t="shared" si="1575"/>
        <v/>
      </c>
      <c r="Z92" s="59" t="str">
        <f t="shared" si="1575"/>
        <v>X</v>
      </c>
      <c r="AA92" s="59" t="str">
        <f t="shared" si="1575"/>
        <v/>
      </c>
      <c r="AB92" s="59" t="str">
        <f t="shared" ref="AB92" si="1580">(IF(BO92&gt;0,IF(BN92&gt;BM92,BN92,BM92),"------"))</f>
        <v>------</v>
      </c>
      <c r="AC92" s="59">
        <f>AC18</f>
        <v>3</v>
      </c>
      <c r="AD92" s="61"/>
      <c r="AE92" s="404" t="str">
        <f>AE18</f>
        <v>C12.1</v>
      </c>
      <c r="AF92" s="403" t="str">
        <f>AF18</f>
        <v>Compléter les documents de suivi (carnet entretien,,,).</v>
      </c>
      <c r="AG92" s="236" t="str">
        <f>AG18</f>
        <v>Les documents sont renseignés.</v>
      </c>
      <c r="AH92" s="59" t="str">
        <f t="shared" si="1576"/>
        <v/>
      </c>
      <c r="AI92" s="59" t="str">
        <f t="shared" si="1576"/>
        <v/>
      </c>
      <c r="AJ92" s="59" t="str">
        <f t="shared" si="1576"/>
        <v>X</v>
      </c>
      <c r="AK92" s="59" t="str">
        <f t="shared" si="1576"/>
        <v/>
      </c>
      <c r="AL92" s="59" t="str">
        <f t="shared" ref="AL92" si="1581">(IF(BS92&gt;0,IF(BR92&gt;BQ92,BR92,BQ92),"------"))</f>
        <v>------</v>
      </c>
      <c r="AM92" s="59">
        <f t="shared" si="1568"/>
        <v>3</v>
      </c>
      <c r="AN92" s="61"/>
      <c r="AO92" s="404" t="str">
        <f>AO18</f>
        <v>C12.1</v>
      </c>
      <c r="AP92" s="403" t="str">
        <f>AP18</f>
        <v>Compléter les documents de suivi (carnet entretien,,,).</v>
      </c>
      <c r="AQ92" s="236" t="str">
        <f>AQ18</f>
        <v>Les documents sont renseignés.</v>
      </c>
      <c r="AR92" s="59" t="str">
        <f t="shared" si="1577"/>
        <v/>
      </c>
      <c r="AS92" s="59" t="str">
        <f t="shared" si="1577"/>
        <v/>
      </c>
      <c r="AT92" s="59" t="str">
        <f t="shared" si="1577"/>
        <v>X</v>
      </c>
      <c r="AU92" s="59" t="str">
        <f t="shared" si="1577"/>
        <v/>
      </c>
      <c r="AV92" s="59" t="str">
        <f t="shared" ref="AV92" si="1582">(IF(BW92&gt;0,IF(BV92&gt;BU92,BV92,BU92),"------"))</f>
        <v>------</v>
      </c>
      <c r="AW92" s="59">
        <f t="shared" si="1570"/>
        <v>3</v>
      </c>
      <c r="AX92" s="61"/>
      <c r="BE92" s="53">
        <f>'Tableau groupe'!F15</f>
        <v>0</v>
      </c>
      <c r="BF92" s="53">
        <f>'Tableau groupe'!G15</f>
        <v>0</v>
      </c>
      <c r="BG92" s="53">
        <f t="shared" ref="BG92" si="1583">BE92+BF92</f>
        <v>0</v>
      </c>
      <c r="BI92" s="53">
        <f>'Tableau groupe'!J15</f>
        <v>0</v>
      </c>
      <c r="BJ92" s="53">
        <f>'Tableau groupe'!K15</f>
        <v>0</v>
      </c>
      <c r="BK92" s="53">
        <f t="shared" ref="BK92" si="1584">BI92+BJ92</f>
        <v>0</v>
      </c>
      <c r="BM92" s="53">
        <f>'Tableau groupe'!N15</f>
        <v>0</v>
      </c>
      <c r="BN92" s="53">
        <f>'Tableau groupe'!O15</f>
        <v>0</v>
      </c>
      <c r="BO92" s="53">
        <f t="shared" ref="BO92" si="1585">BM92+BN92</f>
        <v>0</v>
      </c>
      <c r="BQ92" s="53">
        <f>'Tableau groupe'!R15</f>
        <v>0</v>
      </c>
      <c r="BR92" s="53">
        <f>'Tableau groupe'!S15</f>
        <v>0</v>
      </c>
      <c r="BS92" s="53">
        <f t="shared" ref="BS92" si="1586">BQ92+BR92</f>
        <v>0</v>
      </c>
      <c r="BU92" s="53">
        <f>'Tableau groupe'!V15</f>
        <v>0</v>
      </c>
      <c r="BV92" s="53">
        <f>'Tableau groupe'!W14</f>
        <v>0</v>
      </c>
      <c r="BW92" s="53">
        <f t="shared" si="1557"/>
        <v>0</v>
      </c>
    </row>
    <row r="93" spans="1:75" s="9" customFormat="1" ht="24" customHeight="1">
      <c r="A93" s="224" t="str">
        <f t="shared" si="1571"/>
        <v>C12.1</v>
      </c>
      <c r="B93" s="223" t="str">
        <f t="shared" si="1571"/>
        <v>Fournir les éléments nécessaires à la facturation (liste pièces, fournitures).</v>
      </c>
      <c r="C93" s="314"/>
      <c r="D93" s="59" t="str">
        <f t="shared" si="1572"/>
        <v/>
      </c>
      <c r="E93" s="59" t="str">
        <f t="shared" si="1572"/>
        <v/>
      </c>
      <c r="F93" s="59" t="str">
        <f t="shared" si="1572"/>
        <v>X</v>
      </c>
      <c r="G93" s="59" t="str">
        <f t="shared" si="1572"/>
        <v/>
      </c>
      <c r="H93" s="59" t="str">
        <f t="shared" ref="H93" si="1587">(IF(BG93&gt;0,IF(BF93&gt;BE93,BF93,BE93),"------"))</f>
        <v>------</v>
      </c>
      <c r="I93" s="59">
        <f>I19</f>
        <v>3</v>
      </c>
      <c r="J93" s="61"/>
      <c r="K93" s="224" t="str">
        <f t="shared" si="1573"/>
        <v>C12.1</v>
      </c>
      <c r="L93" s="223" t="str">
        <f t="shared" si="1573"/>
        <v>Fournir les éléments nécessaires à la facturation (liste pièces, fournitures).</v>
      </c>
      <c r="M93" s="314"/>
      <c r="N93" s="59" t="str">
        <f t="shared" si="1574"/>
        <v/>
      </c>
      <c r="O93" s="59" t="str">
        <f t="shared" si="1574"/>
        <v/>
      </c>
      <c r="P93" s="59" t="str">
        <f t="shared" si="1574"/>
        <v>X</v>
      </c>
      <c r="Q93" s="59" t="str">
        <f t="shared" si="1574"/>
        <v/>
      </c>
      <c r="R93" s="59" t="str">
        <f t="shared" ref="R93" si="1588">(IF(BK93&gt;0,IF(BJ93&gt;BI93,BJ93,BI93),"------"))</f>
        <v>------</v>
      </c>
      <c r="S93" s="59">
        <f>S19</f>
        <v>3</v>
      </c>
      <c r="T93" s="61"/>
      <c r="U93" s="224" t="str">
        <f>U19</f>
        <v>C12.1</v>
      </c>
      <c r="V93" s="223" t="str">
        <f>V19</f>
        <v>Fournir les éléments nécessaires à la facturation (liste pièces, fournitures).</v>
      </c>
      <c r="W93" s="314"/>
      <c r="X93" s="59" t="str">
        <f t="shared" si="1575"/>
        <v/>
      </c>
      <c r="Y93" s="59" t="str">
        <f t="shared" si="1575"/>
        <v/>
      </c>
      <c r="Z93" s="59" t="str">
        <f t="shared" si="1575"/>
        <v>X</v>
      </c>
      <c r="AA93" s="59" t="str">
        <f t="shared" si="1575"/>
        <v/>
      </c>
      <c r="AB93" s="59" t="str">
        <f t="shared" ref="AB93" si="1589">(IF(BO93&gt;0,IF(BN93&gt;BM93,BN93,BM93),"------"))</f>
        <v>------</v>
      </c>
      <c r="AC93" s="59">
        <f>AC19</f>
        <v>3</v>
      </c>
      <c r="AD93" s="61"/>
      <c r="AE93" s="224" t="str">
        <f>AE19</f>
        <v>C12.1</v>
      </c>
      <c r="AF93" s="223" t="str">
        <f>AF19</f>
        <v>Fournir les éléments nécessaires à la facturation (liste pièces, fournitures).</v>
      </c>
      <c r="AG93" s="314"/>
      <c r="AH93" s="59" t="str">
        <f t="shared" si="1576"/>
        <v/>
      </c>
      <c r="AI93" s="59" t="str">
        <f t="shared" si="1576"/>
        <v/>
      </c>
      <c r="AJ93" s="59" t="str">
        <f t="shared" si="1576"/>
        <v>X</v>
      </c>
      <c r="AK93" s="59" t="str">
        <f t="shared" si="1576"/>
        <v/>
      </c>
      <c r="AL93" s="59" t="str">
        <f t="shared" ref="AL93" si="1590">(IF(BS93&gt;0,IF(BR93&gt;BQ93,BR93,BQ93),"------"))</f>
        <v>------</v>
      </c>
      <c r="AM93" s="59">
        <f t="shared" si="1568"/>
        <v>3</v>
      </c>
      <c r="AN93" s="61"/>
      <c r="AO93" s="224" t="str">
        <f>AO19</f>
        <v>C12.1</v>
      </c>
      <c r="AP93" s="223" t="str">
        <f>AP19</f>
        <v>Fournir les éléments nécessaires à la facturation (liste pièces, fournitures).</v>
      </c>
      <c r="AQ93" s="314"/>
      <c r="AR93" s="59" t="str">
        <f t="shared" si="1577"/>
        <v/>
      </c>
      <c r="AS93" s="59" t="str">
        <f t="shared" si="1577"/>
        <v/>
      </c>
      <c r="AT93" s="59" t="str">
        <f t="shared" si="1577"/>
        <v>X</v>
      </c>
      <c r="AU93" s="59" t="str">
        <f t="shared" si="1577"/>
        <v/>
      </c>
      <c r="AV93" s="59" t="str">
        <f t="shared" ref="AV93" si="1591">(IF(BW93&gt;0,IF(BV93&gt;BU93,BV93,BU93),"------"))</f>
        <v>------</v>
      </c>
      <c r="AW93" s="59">
        <f t="shared" si="1570"/>
        <v>3</v>
      </c>
      <c r="AX93" s="61"/>
      <c r="BE93" s="9">
        <f>'Tableau groupe'!F16</f>
        <v>0</v>
      </c>
      <c r="BF93" s="9">
        <f>'Tableau groupe'!G16</f>
        <v>0</v>
      </c>
      <c r="BG93" s="9">
        <f t="shared" ref="BG93" si="1592">BE93+BF93</f>
        <v>0</v>
      </c>
      <c r="BI93" s="9">
        <f>'Tableau groupe'!J16</f>
        <v>0</v>
      </c>
      <c r="BJ93" s="9">
        <f>'Tableau groupe'!K16</f>
        <v>0</v>
      </c>
      <c r="BK93" s="9">
        <f t="shared" ref="BK93" si="1593">BI93+BJ93</f>
        <v>0</v>
      </c>
      <c r="BM93" s="9">
        <f>'Tableau groupe'!N16</f>
        <v>0</v>
      </c>
      <c r="BN93" s="9">
        <f>'Tableau groupe'!O16</f>
        <v>0</v>
      </c>
      <c r="BO93" s="9">
        <f t="shared" ref="BO93" si="1594">BM93+BN93</f>
        <v>0</v>
      </c>
      <c r="BQ93" s="9">
        <f>'Tableau groupe'!R16</f>
        <v>0</v>
      </c>
      <c r="BR93" s="9">
        <f>'Tableau groupe'!S16</f>
        <v>0</v>
      </c>
      <c r="BS93" s="9">
        <f t="shared" ref="BS93" si="1595">BQ93+BR93</f>
        <v>0</v>
      </c>
      <c r="BU93" s="9">
        <f>'Tableau groupe'!V16</f>
        <v>0</v>
      </c>
      <c r="BV93" s="9">
        <f>'Tableau groupe'!W15</f>
        <v>0</v>
      </c>
      <c r="BW93" s="9">
        <f t="shared" si="1557"/>
        <v>0</v>
      </c>
    </row>
    <row r="94" spans="1:75" s="31" customFormat="1" ht="16.5" customHeight="1">
      <c r="A94" s="319" t="str">
        <f>A20</f>
        <v>A5. ORGANISATION DE LA MAINTENANCE</v>
      </c>
      <c r="B94" s="315"/>
      <c r="C94" s="316"/>
      <c r="D94" s="317"/>
      <c r="E94" s="317"/>
      <c r="F94" s="317"/>
      <c r="G94" s="317"/>
      <c r="H94" s="317"/>
      <c r="I94" s="317"/>
      <c r="J94" s="318"/>
      <c r="K94" s="319" t="str">
        <f>A20</f>
        <v>A5. ORGANISATION DE LA MAINTENANCE</v>
      </c>
      <c r="L94" s="315"/>
      <c r="M94" s="316"/>
      <c r="N94" s="317"/>
      <c r="O94" s="317"/>
      <c r="P94" s="317"/>
      <c r="Q94" s="317"/>
      <c r="R94" s="317"/>
      <c r="S94" s="317"/>
      <c r="T94" s="318"/>
      <c r="U94" s="319" t="str">
        <f>A20</f>
        <v>A5. ORGANISATION DE LA MAINTENANCE</v>
      </c>
      <c r="V94" s="315"/>
      <c r="W94" s="316"/>
      <c r="X94" s="317"/>
      <c r="Y94" s="317"/>
      <c r="Z94" s="317"/>
      <c r="AA94" s="317"/>
      <c r="AB94" s="317"/>
      <c r="AC94" s="317"/>
      <c r="AD94" s="318"/>
      <c r="AE94" s="319" t="str">
        <f>A20</f>
        <v>A5. ORGANISATION DE LA MAINTENANCE</v>
      </c>
      <c r="AF94" s="315"/>
      <c r="AG94" s="316"/>
      <c r="AH94" s="317"/>
      <c r="AI94" s="317"/>
      <c r="AJ94" s="317"/>
      <c r="AK94" s="317"/>
      <c r="AL94" s="317"/>
      <c r="AM94" s="317"/>
      <c r="AN94" s="318"/>
      <c r="AO94" s="319" t="str">
        <f>A20</f>
        <v>A5. ORGANISATION DE LA MAINTENANCE</v>
      </c>
      <c r="AP94" s="315"/>
      <c r="AQ94" s="316"/>
      <c r="AR94" s="317"/>
      <c r="AS94" s="317"/>
      <c r="AT94" s="317"/>
      <c r="AU94" s="317"/>
      <c r="AV94" s="317"/>
      <c r="AW94" s="317"/>
      <c r="AX94" s="318"/>
      <c r="BE94" s="30"/>
      <c r="BF94" s="30"/>
      <c r="BG94" s="30"/>
      <c r="BH94" s="30"/>
      <c r="BI94" s="30"/>
      <c r="BJ94" s="30"/>
      <c r="BK94" s="30"/>
      <c r="BL94" s="30"/>
      <c r="BM94" s="30"/>
      <c r="BN94" s="30"/>
      <c r="BO94" s="30"/>
      <c r="BP94" s="30"/>
      <c r="BQ94" s="30"/>
      <c r="BR94" s="30"/>
      <c r="BS94" s="30"/>
      <c r="BT94" s="30"/>
      <c r="BU94" s="30"/>
      <c r="BV94" s="30"/>
      <c r="BW94" s="30"/>
    </row>
    <row r="95" spans="1:75" s="31" customFormat="1" ht="17.100000000000001" customHeight="1">
      <c r="A95" s="330" t="str">
        <f t="shared" ref="A95" si="1596">A21</f>
        <v>Tâche T5.1 : Approvisionner les sous-ensembles, les éléments, les produits, équipements et outillages.</v>
      </c>
      <c r="B95" s="331"/>
      <c r="C95" s="332"/>
      <c r="D95" s="333"/>
      <c r="E95" s="333"/>
      <c r="F95" s="333"/>
      <c r="G95" s="333"/>
      <c r="H95" s="333"/>
      <c r="I95" s="333"/>
      <c r="J95" s="334"/>
      <c r="K95" s="330" t="str">
        <f t="shared" ref="K95" si="1597">K21</f>
        <v>Tâche T5.1 : Approvisionner les sous-ensembles, les éléments, les produits, équipements et outillages.</v>
      </c>
      <c r="L95" s="331"/>
      <c r="M95" s="332"/>
      <c r="N95" s="333"/>
      <c r="O95" s="333"/>
      <c r="P95" s="333"/>
      <c r="Q95" s="333"/>
      <c r="R95" s="333"/>
      <c r="S95" s="333"/>
      <c r="T95" s="334"/>
      <c r="U95" s="330" t="str">
        <f t="shared" ref="U95" si="1598">U21</f>
        <v>Tâche T5.1 : Approvisionner les sous-ensembles, les éléments, les produits, équipements et outillages.</v>
      </c>
      <c r="V95" s="331"/>
      <c r="W95" s="332"/>
      <c r="X95" s="333"/>
      <c r="Y95" s="333"/>
      <c r="Z95" s="333"/>
      <c r="AA95" s="333"/>
      <c r="AB95" s="333"/>
      <c r="AC95" s="333"/>
      <c r="AD95" s="334"/>
      <c r="AE95" s="330" t="str">
        <f t="shared" ref="AE95" si="1599">AE21</f>
        <v>Tâche T5.1 : Approvisionner les sous-ensembles, les éléments, les produits, équipements et outillages.</v>
      </c>
      <c r="AF95" s="331"/>
      <c r="AG95" s="332"/>
      <c r="AH95" s="333"/>
      <c r="AI95" s="333"/>
      <c r="AJ95" s="333"/>
      <c r="AK95" s="333"/>
      <c r="AL95" s="333"/>
      <c r="AM95" s="333"/>
      <c r="AN95" s="334"/>
      <c r="AO95" s="330" t="str">
        <f t="shared" ref="AO95" si="1600">AO21</f>
        <v>Tâche T5.1 : Approvisionner les sous-ensembles, les éléments, les produits, équipements et outillages.</v>
      </c>
      <c r="AP95" s="331"/>
      <c r="AQ95" s="332"/>
      <c r="AR95" s="333"/>
      <c r="AS95" s="333"/>
      <c r="AT95" s="333"/>
      <c r="AU95" s="333"/>
      <c r="AV95" s="333"/>
      <c r="AW95" s="333"/>
      <c r="AX95" s="334"/>
      <c r="BE95" s="30"/>
      <c r="BF95" s="30"/>
      <c r="BG95" s="30"/>
      <c r="BH95" s="30"/>
      <c r="BI95" s="30"/>
      <c r="BJ95" s="30"/>
      <c r="BK95" s="30"/>
      <c r="BL95" s="30"/>
      <c r="BM95" s="30"/>
      <c r="BN95" s="30"/>
      <c r="BO95" s="30"/>
      <c r="BP95" s="30"/>
      <c r="BQ95" s="30"/>
      <c r="BR95" s="30"/>
      <c r="BS95" s="30"/>
      <c r="BT95" s="30"/>
      <c r="BU95" s="30"/>
      <c r="BV95" s="30"/>
      <c r="BW95" s="30"/>
    </row>
    <row r="96" spans="1:75" s="9" customFormat="1" ht="24" customHeight="1">
      <c r="A96" s="224" t="str">
        <f t="shared" ref="A96:G97" si="1601">A22</f>
        <v>C21.4</v>
      </c>
      <c r="B96" s="223" t="str">
        <f t="shared" si="1601"/>
        <v>Contrôler la conformité des sous-ensembles, éléments et produits reçus.</v>
      </c>
      <c r="C96" s="335" t="str">
        <f t="shared" si="1601"/>
        <v>Les pièces et produits sont collectés sans omission.</v>
      </c>
      <c r="D96" s="59" t="str">
        <f t="shared" si="1601"/>
        <v/>
      </c>
      <c r="E96" s="59" t="str">
        <f t="shared" si="1601"/>
        <v/>
      </c>
      <c r="F96" s="59" t="str">
        <f t="shared" si="1601"/>
        <v>X</v>
      </c>
      <c r="G96" s="59" t="str">
        <f t="shared" si="1601"/>
        <v/>
      </c>
      <c r="H96" s="59" t="str">
        <f t="shared" ref="H96:H97" si="1602">(IF(BG96&gt;0,IF(BF96&gt;BE96,BF96,BE96),"------"))</f>
        <v>------</v>
      </c>
      <c r="I96" s="59">
        <f>I22</f>
        <v>3</v>
      </c>
      <c r="J96" s="61"/>
      <c r="K96" s="224" t="str">
        <f t="shared" ref="K96:Q97" si="1603">K22</f>
        <v>C21.4</v>
      </c>
      <c r="L96" s="223" t="str">
        <f t="shared" si="1603"/>
        <v>Contrôler la conformité des sous-ensembles, éléments et produits reçus.</v>
      </c>
      <c r="M96" s="335" t="str">
        <f t="shared" si="1603"/>
        <v>Les pièces et produits sont collectés sans omission.</v>
      </c>
      <c r="N96" s="59" t="str">
        <f t="shared" si="1603"/>
        <v/>
      </c>
      <c r="O96" s="59" t="str">
        <f t="shared" si="1603"/>
        <v/>
      </c>
      <c r="P96" s="59" t="str">
        <f t="shared" si="1603"/>
        <v>X</v>
      </c>
      <c r="Q96" s="59" t="str">
        <f t="shared" si="1603"/>
        <v/>
      </c>
      <c r="R96" s="59" t="str">
        <f t="shared" ref="R96:R97" si="1604">(IF(BK96&gt;0,IF(BJ96&gt;BI96,BJ96,BI96),"------"))</f>
        <v>------</v>
      </c>
      <c r="S96" s="59">
        <f>S22</f>
        <v>3</v>
      </c>
      <c r="T96" s="61"/>
      <c r="U96" s="224" t="str">
        <f t="shared" ref="U96:AA97" si="1605">U22</f>
        <v>C21.4</v>
      </c>
      <c r="V96" s="223" t="str">
        <f t="shared" si="1605"/>
        <v>Contrôler la conformité des sous-ensembles, éléments et produits reçus.</v>
      </c>
      <c r="W96" s="335" t="str">
        <f t="shared" si="1605"/>
        <v>Les pièces et produits sont collectés sans omission.</v>
      </c>
      <c r="X96" s="59" t="str">
        <f t="shared" si="1605"/>
        <v/>
      </c>
      <c r="Y96" s="59" t="str">
        <f t="shared" si="1605"/>
        <v/>
      </c>
      <c r="Z96" s="59" t="str">
        <f t="shared" si="1605"/>
        <v>X</v>
      </c>
      <c r="AA96" s="59" t="str">
        <f t="shared" si="1605"/>
        <v/>
      </c>
      <c r="AB96" s="59" t="str">
        <f t="shared" ref="AB96:AB97" si="1606">(IF(BO96&gt;0,IF(BN96&gt;BM96,BN96,BM96),"------"))</f>
        <v>------</v>
      </c>
      <c r="AC96" s="59">
        <f>AC22</f>
        <v>3</v>
      </c>
      <c r="AD96" s="61"/>
      <c r="AE96" s="224" t="str">
        <f t="shared" ref="AE96:AK97" si="1607">AE22</f>
        <v>C21.4</v>
      </c>
      <c r="AF96" s="223" t="str">
        <f t="shared" si="1607"/>
        <v>Contrôler la conformité des sous-ensembles, éléments et produits reçus.</v>
      </c>
      <c r="AG96" s="335" t="str">
        <f t="shared" si="1607"/>
        <v>Les pièces et produits sont collectés sans omission.</v>
      </c>
      <c r="AH96" s="59" t="str">
        <f t="shared" si="1607"/>
        <v/>
      </c>
      <c r="AI96" s="59" t="str">
        <f t="shared" si="1607"/>
        <v/>
      </c>
      <c r="AJ96" s="59" t="str">
        <f t="shared" si="1607"/>
        <v>X</v>
      </c>
      <c r="AK96" s="59" t="str">
        <f t="shared" si="1607"/>
        <v/>
      </c>
      <c r="AL96" s="59" t="str">
        <f t="shared" ref="AL96:AL97" si="1608">(IF(BS96&gt;0,IF(BR96&gt;BQ96,BR96,BQ96),"------"))</f>
        <v>------</v>
      </c>
      <c r="AM96" s="59">
        <f t="shared" ref="AM96:AM99" si="1609">AM22</f>
        <v>3</v>
      </c>
      <c r="AN96" s="61"/>
      <c r="AO96" s="224" t="str">
        <f t="shared" ref="AO96:AU97" si="1610">AO22</f>
        <v>C21.4</v>
      </c>
      <c r="AP96" s="223" t="str">
        <f t="shared" si="1610"/>
        <v>Contrôler la conformité des sous-ensembles, éléments et produits reçus.</v>
      </c>
      <c r="AQ96" s="335" t="str">
        <f t="shared" si="1610"/>
        <v>Les pièces et produits sont collectés sans omission.</v>
      </c>
      <c r="AR96" s="59" t="str">
        <f t="shared" si="1610"/>
        <v/>
      </c>
      <c r="AS96" s="59" t="str">
        <f t="shared" si="1610"/>
        <v/>
      </c>
      <c r="AT96" s="59" t="str">
        <f t="shared" si="1610"/>
        <v>X</v>
      </c>
      <c r="AU96" s="59" t="str">
        <f t="shared" si="1610"/>
        <v/>
      </c>
      <c r="AV96" s="59" t="str">
        <f t="shared" ref="AV96:AV97" si="1611">(IF(BW96&gt;0,IF(BV96&gt;BU96,BV96,BU96),"------"))</f>
        <v>------</v>
      </c>
      <c r="AW96" s="59">
        <f t="shared" ref="AW96:AW99" si="1612">AW22</f>
        <v>3</v>
      </c>
      <c r="AX96" s="61"/>
      <c r="BE96" s="9">
        <f>'Tableau groupe'!F19</f>
        <v>0</v>
      </c>
      <c r="BF96" s="9">
        <f>'Tableau groupe'!G19</f>
        <v>0</v>
      </c>
      <c r="BG96" s="9">
        <f t="shared" ref="BG96:BG97" si="1613">BE96+BF96</f>
        <v>0</v>
      </c>
      <c r="BI96" s="9">
        <f>'Tableau groupe'!J19</f>
        <v>0</v>
      </c>
      <c r="BJ96" s="9">
        <f>'Tableau groupe'!K19</f>
        <v>0</v>
      </c>
      <c r="BK96" s="9">
        <f t="shared" ref="BK96:BK97" si="1614">BI96+BJ96</f>
        <v>0</v>
      </c>
      <c r="BM96" s="9">
        <f>'Tableau groupe'!N19</f>
        <v>0</v>
      </c>
      <c r="BN96" s="9">
        <f>'Tableau groupe'!O19</f>
        <v>0</v>
      </c>
      <c r="BO96" s="9">
        <f t="shared" ref="BO96:BO97" si="1615">BM96+BN96</f>
        <v>0</v>
      </c>
      <c r="BQ96" s="9">
        <f>'Tableau groupe'!R19</f>
        <v>0</v>
      </c>
      <c r="BR96" s="9">
        <f>'Tableau groupe'!S19</f>
        <v>0</v>
      </c>
      <c r="BS96" s="9">
        <f t="shared" ref="BS96:BS97" si="1616">BQ96+BR96</f>
        <v>0</v>
      </c>
      <c r="BU96" s="9">
        <f>'Tableau groupe'!V19</f>
        <v>0</v>
      </c>
      <c r="BV96" s="9">
        <f>'Tableau groupe'!W18</f>
        <v>0</v>
      </c>
      <c r="BW96" s="9">
        <f t="shared" ref="BW96:BW97" si="1617">BU96+BV96</f>
        <v>0</v>
      </c>
    </row>
    <row r="97" spans="1:75" s="9" customFormat="1" ht="24" customHeight="1">
      <c r="A97" s="224" t="str">
        <f t="shared" si="1601"/>
        <v>C21.3</v>
      </c>
      <c r="B97" s="223" t="str">
        <f t="shared" si="1601"/>
        <v>S'assurer de la disponibilité des outillages nécessaires à l'intervention.</v>
      </c>
      <c r="C97" s="186" t="str">
        <f t="shared" si="1601"/>
        <v>Les équipements et outillages sont adaptés à l'intervention.</v>
      </c>
      <c r="D97" s="59" t="str">
        <f t="shared" si="1601"/>
        <v/>
      </c>
      <c r="E97" s="59" t="str">
        <f t="shared" si="1601"/>
        <v/>
      </c>
      <c r="F97" s="59" t="str">
        <f t="shared" si="1601"/>
        <v>X</v>
      </c>
      <c r="G97" s="59" t="str">
        <f t="shared" si="1601"/>
        <v/>
      </c>
      <c r="H97" s="59" t="str">
        <f t="shared" si="1602"/>
        <v>------</v>
      </c>
      <c r="I97" s="59">
        <f>I23</f>
        <v>3</v>
      </c>
      <c r="J97" s="61"/>
      <c r="K97" s="224" t="str">
        <f t="shared" si="1603"/>
        <v>C21.3</v>
      </c>
      <c r="L97" s="223" t="str">
        <f t="shared" si="1603"/>
        <v>S'assurer de la disponibilité des outillages nécessaires à l'intervention.</v>
      </c>
      <c r="M97" s="186" t="str">
        <f t="shared" si="1603"/>
        <v>Les équipements et outillages sont adaptés à l'intervention.</v>
      </c>
      <c r="N97" s="59" t="str">
        <f t="shared" si="1603"/>
        <v/>
      </c>
      <c r="O97" s="59" t="str">
        <f t="shared" si="1603"/>
        <v/>
      </c>
      <c r="P97" s="59" t="str">
        <f t="shared" si="1603"/>
        <v>X</v>
      </c>
      <c r="Q97" s="59" t="str">
        <f t="shared" si="1603"/>
        <v/>
      </c>
      <c r="R97" s="59" t="str">
        <f t="shared" si="1604"/>
        <v>------</v>
      </c>
      <c r="S97" s="59">
        <f>S23</f>
        <v>3</v>
      </c>
      <c r="T97" s="61"/>
      <c r="U97" s="224" t="str">
        <f t="shared" si="1605"/>
        <v>C21.3</v>
      </c>
      <c r="V97" s="223" t="str">
        <f t="shared" si="1605"/>
        <v>S'assurer de la disponibilité des outillages nécessaires à l'intervention.</v>
      </c>
      <c r="W97" s="186" t="str">
        <f t="shared" si="1605"/>
        <v>Les équipements et outillages sont adaptés à l'intervention.</v>
      </c>
      <c r="X97" s="59" t="str">
        <f t="shared" si="1605"/>
        <v/>
      </c>
      <c r="Y97" s="59" t="str">
        <f t="shared" si="1605"/>
        <v/>
      </c>
      <c r="Z97" s="59" t="str">
        <f t="shared" si="1605"/>
        <v>X</v>
      </c>
      <c r="AA97" s="59" t="str">
        <f t="shared" si="1605"/>
        <v/>
      </c>
      <c r="AB97" s="59" t="str">
        <f t="shared" si="1606"/>
        <v>------</v>
      </c>
      <c r="AC97" s="59">
        <f>AC23</f>
        <v>3</v>
      </c>
      <c r="AD97" s="61"/>
      <c r="AE97" s="224" t="str">
        <f t="shared" si="1607"/>
        <v>C21.3</v>
      </c>
      <c r="AF97" s="223" t="str">
        <f t="shared" si="1607"/>
        <v>S'assurer de la disponibilité des outillages nécessaires à l'intervention.</v>
      </c>
      <c r="AG97" s="186" t="str">
        <f t="shared" si="1607"/>
        <v>Les équipements et outillages sont adaptés à l'intervention.</v>
      </c>
      <c r="AH97" s="59" t="str">
        <f t="shared" si="1607"/>
        <v/>
      </c>
      <c r="AI97" s="59" t="str">
        <f t="shared" si="1607"/>
        <v/>
      </c>
      <c r="AJ97" s="59" t="str">
        <f t="shared" si="1607"/>
        <v>X</v>
      </c>
      <c r="AK97" s="59" t="str">
        <f t="shared" si="1607"/>
        <v/>
      </c>
      <c r="AL97" s="59" t="str">
        <f t="shared" si="1608"/>
        <v>------</v>
      </c>
      <c r="AM97" s="59">
        <f t="shared" si="1609"/>
        <v>3</v>
      </c>
      <c r="AN97" s="61"/>
      <c r="AO97" s="224" t="str">
        <f t="shared" si="1610"/>
        <v>C21.3</v>
      </c>
      <c r="AP97" s="223" t="str">
        <f t="shared" si="1610"/>
        <v>S'assurer de la disponibilité des outillages nécessaires à l'intervention.</v>
      </c>
      <c r="AQ97" s="186" t="str">
        <f t="shared" si="1610"/>
        <v>Les équipements et outillages sont adaptés à l'intervention.</v>
      </c>
      <c r="AR97" s="59" t="str">
        <f t="shared" si="1610"/>
        <v/>
      </c>
      <c r="AS97" s="59" t="str">
        <f t="shared" si="1610"/>
        <v/>
      </c>
      <c r="AT97" s="59" t="str">
        <f t="shared" si="1610"/>
        <v>X</v>
      </c>
      <c r="AU97" s="59" t="str">
        <f t="shared" si="1610"/>
        <v/>
      </c>
      <c r="AV97" s="59" t="str">
        <f t="shared" si="1611"/>
        <v>------</v>
      </c>
      <c r="AW97" s="59">
        <f t="shared" si="1612"/>
        <v>3</v>
      </c>
      <c r="AX97" s="61"/>
      <c r="BE97" s="9">
        <f>'Tableau groupe'!F20</f>
        <v>0</v>
      </c>
      <c r="BF97" s="9">
        <f>'Tableau groupe'!G20</f>
        <v>0</v>
      </c>
      <c r="BG97" s="9">
        <f t="shared" si="1613"/>
        <v>0</v>
      </c>
      <c r="BI97" s="9">
        <f>'Tableau groupe'!J20</f>
        <v>0</v>
      </c>
      <c r="BJ97" s="9">
        <f>'Tableau groupe'!K20</f>
        <v>0</v>
      </c>
      <c r="BK97" s="9">
        <f t="shared" si="1614"/>
        <v>0</v>
      </c>
      <c r="BM97" s="9">
        <f>'Tableau groupe'!N20</f>
        <v>0</v>
      </c>
      <c r="BN97" s="9">
        <f>'Tableau groupe'!O20</f>
        <v>0</v>
      </c>
      <c r="BO97" s="9">
        <f t="shared" si="1615"/>
        <v>0</v>
      </c>
      <c r="BQ97" s="9">
        <f>'Tableau groupe'!R20</f>
        <v>0</v>
      </c>
      <c r="BR97" s="9">
        <f>'Tableau groupe'!S20</f>
        <v>0</v>
      </c>
      <c r="BS97" s="9">
        <f t="shared" si="1616"/>
        <v>0</v>
      </c>
      <c r="BU97" s="9">
        <f>'Tableau groupe'!V20</f>
        <v>0</v>
      </c>
      <c r="BV97" s="9">
        <f>'Tableau groupe'!W19</f>
        <v>0</v>
      </c>
      <c r="BW97" s="9">
        <f t="shared" si="1617"/>
        <v>0</v>
      </c>
    </row>
    <row r="98" spans="1:75" s="31" customFormat="1" ht="17.100000000000001" customHeight="1">
      <c r="A98" s="330" t="str">
        <f t="shared" ref="A98" si="1618">A24</f>
        <v>Tâche T5.2 : Ouvrir, compléter l'ordre de réparation. Préparer une estimation, un devis.</v>
      </c>
      <c r="B98" s="331"/>
      <c r="C98" s="332"/>
      <c r="D98" s="333"/>
      <c r="E98" s="333"/>
      <c r="F98" s="333"/>
      <c r="G98" s="333"/>
      <c r="H98" s="333"/>
      <c r="I98" s="333"/>
      <c r="J98" s="334"/>
      <c r="K98" s="330" t="str">
        <f t="shared" ref="K98" si="1619">K24</f>
        <v>Tâche T5.2 : Ouvrir, compléter l'ordre de réparation. Préparer une estimation, un devis.</v>
      </c>
      <c r="L98" s="331"/>
      <c r="M98" s="332"/>
      <c r="N98" s="333"/>
      <c r="O98" s="333"/>
      <c r="P98" s="333"/>
      <c r="Q98" s="333"/>
      <c r="R98" s="333"/>
      <c r="S98" s="333"/>
      <c r="T98" s="334"/>
      <c r="U98" s="330" t="str">
        <f t="shared" ref="U98" si="1620">U24</f>
        <v>Tâche T5.2 : Ouvrir, compléter l'ordre de réparation. Préparer une estimation, un devis.</v>
      </c>
      <c r="V98" s="331"/>
      <c r="W98" s="332"/>
      <c r="X98" s="333"/>
      <c r="Y98" s="333"/>
      <c r="Z98" s="333"/>
      <c r="AA98" s="333"/>
      <c r="AB98" s="333"/>
      <c r="AC98" s="333"/>
      <c r="AD98" s="334"/>
      <c r="AE98" s="330" t="str">
        <f t="shared" ref="AE98" si="1621">AE24</f>
        <v>Tâche T5.2 : Ouvrir, compléter l'ordre de réparation. Préparer une estimation, un devis.</v>
      </c>
      <c r="AF98" s="331"/>
      <c r="AG98" s="332"/>
      <c r="AH98" s="333"/>
      <c r="AI98" s="333"/>
      <c r="AJ98" s="333"/>
      <c r="AK98" s="333"/>
      <c r="AL98" s="333"/>
      <c r="AM98" s="333"/>
      <c r="AN98" s="334"/>
      <c r="AO98" s="330" t="str">
        <f t="shared" ref="AO98" si="1622">AO24</f>
        <v>Tâche T5.2 : Ouvrir, compléter l'ordre de réparation. Préparer une estimation, un devis.</v>
      </c>
      <c r="AP98" s="331"/>
      <c r="AQ98" s="332"/>
      <c r="AR98" s="333"/>
      <c r="AS98" s="333"/>
      <c r="AT98" s="333"/>
      <c r="AU98" s="333"/>
      <c r="AV98" s="333"/>
      <c r="AW98" s="333"/>
      <c r="AX98" s="334"/>
      <c r="BE98" s="30"/>
      <c r="BF98" s="30"/>
      <c r="BG98" s="30"/>
      <c r="BH98" s="30"/>
      <c r="BI98" s="30"/>
      <c r="BJ98" s="30"/>
      <c r="BK98" s="30"/>
      <c r="BL98" s="30"/>
      <c r="BM98" s="30"/>
      <c r="BN98" s="30"/>
      <c r="BO98" s="30"/>
      <c r="BP98" s="30"/>
      <c r="BQ98" s="30"/>
      <c r="BR98" s="30"/>
      <c r="BS98" s="30"/>
      <c r="BT98" s="30"/>
      <c r="BU98" s="30"/>
      <c r="BV98" s="30"/>
      <c r="BW98" s="30"/>
    </row>
    <row r="99" spans="1:75" s="9" customFormat="1" ht="24" customHeight="1">
      <c r="A99" s="224" t="str">
        <f t="shared" ref="A99:G99" si="1623">A25</f>
        <v>C12.2</v>
      </c>
      <c r="B99" s="223" t="str">
        <f t="shared" si="1623"/>
        <v>Compléter l’ordre de réparation.</v>
      </c>
      <c r="C99" s="335" t="str">
        <f t="shared" si="1623"/>
        <v>Les différents cadres de l'O.R. sont complétés sans erreur.</v>
      </c>
      <c r="D99" s="59" t="str">
        <f t="shared" si="1623"/>
        <v/>
      </c>
      <c r="E99" s="59" t="str">
        <f t="shared" si="1623"/>
        <v/>
      </c>
      <c r="F99" s="59" t="str">
        <f t="shared" si="1623"/>
        <v>X</v>
      </c>
      <c r="G99" s="59" t="str">
        <f t="shared" si="1623"/>
        <v/>
      </c>
      <c r="H99" s="59" t="str">
        <f t="shared" ref="H99" si="1624">(IF(BG99&gt;0,IF(BF99&gt;BE99,BF99,BE99),"------"))</f>
        <v>------</v>
      </c>
      <c r="I99" s="59">
        <f>I25</f>
        <v>3</v>
      </c>
      <c r="J99" s="61"/>
      <c r="K99" s="224" t="str">
        <f>K25</f>
        <v>C12.2</v>
      </c>
      <c r="L99" s="223" t="str">
        <f>L25</f>
        <v>Compléter l’ordre de réparation.</v>
      </c>
      <c r="M99" s="197" t="str">
        <f t="shared" ref="M99" si="1625">M25</f>
        <v>Les différents cadres de l'O.R. sont complétés sans erreur.</v>
      </c>
      <c r="N99" s="59" t="str">
        <f>N25</f>
        <v/>
      </c>
      <c r="O99" s="59" t="str">
        <f>O25</f>
        <v/>
      </c>
      <c r="P99" s="59" t="str">
        <f>P25</f>
        <v>X</v>
      </c>
      <c r="Q99" s="59" t="str">
        <f>Q25</f>
        <v/>
      </c>
      <c r="R99" s="59" t="str">
        <f t="shared" ref="R99" si="1626">(IF(BK99&gt;0,IF(BJ99&gt;BI99,BJ99,BI99),"------"))</f>
        <v>------</v>
      </c>
      <c r="S99" s="59">
        <f>S25</f>
        <v>3</v>
      </c>
      <c r="T99" s="61"/>
      <c r="U99" s="224" t="str">
        <f t="shared" ref="U99:AA99" si="1627">U25</f>
        <v>C12.2</v>
      </c>
      <c r="V99" s="223" t="str">
        <f t="shared" si="1627"/>
        <v>Compléter l’ordre de réparation.</v>
      </c>
      <c r="W99" s="197" t="str">
        <f t="shared" si="1627"/>
        <v>Les différents cadres de l'O.R. sont complétés sans erreur.</v>
      </c>
      <c r="X99" s="59" t="str">
        <f t="shared" si="1627"/>
        <v/>
      </c>
      <c r="Y99" s="59" t="str">
        <f t="shared" si="1627"/>
        <v/>
      </c>
      <c r="Z99" s="59" t="str">
        <f t="shared" si="1627"/>
        <v>X</v>
      </c>
      <c r="AA99" s="59" t="str">
        <f t="shared" si="1627"/>
        <v/>
      </c>
      <c r="AB99" s="59" t="str">
        <f t="shared" ref="AB99" si="1628">(IF(BO99&gt;0,IF(BN99&gt;BM99,BN99,BM99),"------"))</f>
        <v>------</v>
      </c>
      <c r="AC99" s="59">
        <f>AC25</f>
        <v>3</v>
      </c>
      <c r="AD99" s="61"/>
      <c r="AE99" s="224" t="str">
        <f t="shared" ref="AE99:AK99" si="1629">AE25</f>
        <v>C12.2</v>
      </c>
      <c r="AF99" s="223" t="str">
        <f t="shared" si="1629"/>
        <v>Compléter l’ordre de réparation.</v>
      </c>
      <c r="AG99" s="197" t="str">
        <f t="shared" si="1629"/>
        <v>Les différents cadres de l'O.R. sont complétés sans erreur.</v>
      </c>
      <c r="AH99" s="59" t="str">
        <f t="shared" si="1629"/>
        <v/>
      </c>
      <c r="AI99" s="59" t="str">
        <f t="shared" si="1629"/>
        <v/>
      </c>
      <c r="AJ99" s="59" t="str">
        <f t="shared" si="1629"/>
        <v>X</v>
      </c>
      <c r="AK99" s="59" t="str">
        <f t="shared" si="1629"/>
        <v/>
      </c>
      <c r="AL99" s="59" t="str">
        <f t="shared" ref="AL99" si="1630">(IF(BS99&gt;0,IF(BR99&gt;BQ99,BR99,BQ99),"------"))</f>
        <v>------</v>
      </c>
      <c r="AM99" s="59">
        <f t="shared" si="1609"/>
        <v>3</v>
      </c>
      <c r="AN99" s="61"/>
      <c r="AO99" s="224" t="str">
        <f t="shared" ref="AO99:AU99" si="1631">AO25</f>
        <v>C12.2</v>
      </c>
      <c r="AP99" s="223" t="str">
        <f t="shared" si="1631"/>
        <v>Compléter l’ordre de réparation.</v>
      </c>
      <c r="AQ99" s="197" t="str">
        <f t="shared" si="1631"/>
        <v>Les différents cadres de l'O.R. sont complétés sans erreur.</v>
      </c>
      <c r="AR99" s="59" t="str">
        <f t="shared" si="1631"/>
        <v/>
      </c>
      <c r="AS99" s="59" t="str">
        <f t="shared" si="1631"/>
        <v/>
      </c>
      <c r="AT99" s="59" t="str">
        <f t="shared" si="1631"/>
        <v>X</v>
      </c>
      <c r="AU99" s="59" t="str">
        <f t="shared" si="1631"/>
        <v/>
      </c>
      <c r="AV99" s="59" t="str">
        <f t="shared" ref="AV99" si="1632">(IF(BW99&gt;0,IF(BV99&gt;BU99,BV99,BU99),"------"))</f>
        <v>------</v>
      </c>
      <c r="AW99" s="59">
        <f t="shared" si="1612"/>
        <v>3</v>
      </c>
      <c r="AX99" s="61"/>
      <c r="BE99" s="9">
        <f>'Tableau groupe'!F22</f>
        <v>0</v>
      </c>
      <c r="BF99" s="9">
        <f>'Tableau groupe'!G22</f>
        <v>0</v>
      </c>
      <c r="BG99" s="9">
        <f t="shared" ref="BG99" si="1633">BE99+BF99</f>
        <v>0</v>
      </c>
      <c r="BI99" s="9">
        <f>'Tableau groupe'!J22</f>
        <v>0</v>
      </c>
      <c r="BJ99" s="9">
        <f>'Tableau groupe'!K22</f>
        <v>0</v>
      </c>
      <c r="BK99" s="9">
        <f t="shared" ref="BK99" si="1634">BI99+BJ99</f>
        <v>0</v>
      </c>
      <c r="BM99" s="9">
        <f>'Tableau groupe'!N22</f>
        <v>0</v>
      </c>
      <c r="BN99" s="9">
        <f>'Tableau groupe'!O22</f>
        <v>0</v>
      </c>
      <c r="BO99" s="9">
        <f t="shared" ref="BO99" si="1635">BM99+BN99</f>
        <v>0</v>
      </c>
      <c r="BQ99" s="9">
        <f>'Tableau groupe'!R22</f>
        <v>0</v>
      </c>
      <c r="BR99" s="9">
        <f>'Tableau groupe'!S22</f>
        <v>0</v>
      </c>
      <c r="BS99" s="9">
        <f t="shared" ref="BS99" si="1636">BQ99+BR99</f>
        <v>0</v>
      </c>
      <c r="BU99" s="9">
        <f>'Tableau groupe'!V22</f>
        <v>0</v>
      </c>
      <c r="BV99" s="9">
        <f>'Tableau groupe'!W21</f>
        <v>0</v>
      </c>
      <c r="BW99" s="9">
        <f t="shared" ref="BW99" si="1637">BU99+BV99</f>
        <v>0</v>
      </c>
    </row>
    <row r="100" spans="1:75" s="31" customFormat="1" ht="17.100000000000001" customHeight="1">
      <c r="A100" s="144" t="str">
        <f>A26</f>
        <v>A1. REALISER LA MAINTENANCE PERIODIQUE</v>
      </c>
      <c r="B100" s="145"/>
      <c r="C100" s="200"/>
      <c r="D100" s="146"/>
      <c r="E100" s="146"/>
      <c r="F100" s="146"/>
      <c r="G100" s="146"/>
      <c r="H100" s="146"/>
      <c r="I100" s="146"/>
      <c r="J100" s="147"/>
      <c r="K100" s="144" t="str">
        <f>K26</f>
        <v>A1. REALISER LA MAINTENANCE PERIODIQUE</v>
      </c>
      <c r="L100" s="145"/>
      <c r="M100" s="200"/>
      <c r="N100" s="146"/>
      <c r="O100" s="146"/>
      <c r="P100" s="146"/>
      <c r="Q100" s="146"/>
      <c r="R100" s="146"/>
      <c r="S100" s="146"/>
      <c r="T100" s="147"/>
      <c r="U100" s="144" t="str">
        <f>U26</f>
        <v>A1. REALISER LA MAINTENANCE PERIODIQUE</v>
      </c>
      <c r="V100" s="145"/>
      <c r="W100" s="200"/>
      <c r="X100" s="146"/>
      <c r="Y100" s="146"/>
      <c r="Z100" s="146"/>
      <c r="AA100" s="146"/>
      <c r="AB100" s="146"/>
      <c r="AC100" s="146"/>
      <c r="AD100" s="147"/>
      <c r="AE100" s="144" t="str">
        <f>AE26</f>
        <v>A1. REALISER LA MAINTENANCE PERIODIQUE</v>
      </c>
      <c r="AF100" s="145"/>
      <c r="AG100" s="200"/>
      <c r="AH100" s="146"/>
      <c r="AI100" s="146"/>
      <c r="AJ100" s="146"/>
      <c r="AK100" s="146"/>
      <c r="AL100" s="146"/>
      <c r="AM100" s="146"/>
      <c r="AN100" s="147"/>
      <c r="AO100" s="144" t="str">
        <f>AO26</f>
        <v>A1. REALISER LA MAINTENANCE PERIODIQUE</v>
      </c>
      <c r="AP100" s="145"/>
      <c r="AQ100" s="200"/>
      <c r="AR100" s="146"/>
      <c r="AS100" s="146"/>
      <c r="AT100" s="146"/>
      <c r="AU100" s="146"/>
      <c r="AV100" s="146"/>
      <c r="AW100" s="146"/>
      <c r="AX100" s="147"/>
      <c r="BE100" s="30"/>
      <c r="BF100" s="30"/>
      <c r="BG100" s="30"/>
      <c r="BH100" s="30"/>
      <c r="BI100" s="30"/>
      <c r="BJ100" s="30"/>
      <c r="BK100" s="30"/>
      <c r="BL100" s="30"/>
      <c r="BM100" s="30"/>
      <c r="BN100" s="30"/>
      <c r="BO100" s="30"/>
      <c r="BP100" s="30"/>
      <c r="BQ100" s="9"/>
      <c r="BR100" s="9"/>
      <c r="BS100" s="30"/>
      <c r="BT100" s="30"/>
      <c r="BU100" s="9">
        <f>'Tableau groupe'!V23</f>
        <v>0</v>
      </c>
      <c r="BV100" s="9">
        <f>'Tableau groupe'!W22</f>
        <v>0</v>
      </c>
      <c r="BW100" s="9">
        <f t="shared" ref="BW100:BW108" si="1638">BU100+BV100</f>
        <v>0</v>
      </c>
    </row>
    <row r="101" spans="1:75" s="31" customFormat="1" ht="17.100000000000001" customHeight="1">
      <c r="A101" s="157" t="str">
        <f>A27</f>
        <v>Tâche T1.1 – Effectuer les contrôles définis par la procédure.</v>
      </c>
      <c r="B101" s="158"/>
      <c r="C101" s="201"/>
      <c r="D101" s="159"/>
      <c r="E101" s="159"/>
      <c r="F101" s="159"/>
      <c r="G101" s="159"/>
      <c r="H101" s="159"/>
      <c r="I101" s="159"/>
      <c r="J101" s="160"/>
      <c r="K101" s="157" t="str">
        <f>K27</f>
        <v>Tâche T1.1 – Effectuer les contrôles définis par la procédure.</v>
      </c>
      <c r="L101" s="158"/>
      <c r="M101" s="201"/>
      <c r="N101" s="159"/>
      <c r="O101" s="159"/>
      <c r="P101" s="159"/>
      <c r="Q101" s="159"/>
      <c r="R101" s="159"/>
      <c r="S101" s="159"/>
      <c r="T101" s="160"/>
      <c r="U101" s="157" t="str">
        <f>U27</f>
        <v>Tâche T1.1 – Effectuer les contrôles définis par la procédure.</v>
      </c>
      <c r="V101" s="158"/>
      <c r="W101" s="201"/>
      <c r="X101" s="159"/>
      <c r="Y101" s="159"/>
      <c r="Z101" s="159"/>
      <c r="AA101" s="159"/>
      <c r="AB101" s="159"/>
      <c r="AC101" s="159"/>
      <c r="AD101" s="160"/>
      <c r="AE101" s="157" t="str">
        <f>AE27</f>
        <v>Tâche T1.1 – Effectuer les contrôles définis par la procédure.</v>
      </c>
      <c r="AF101" s="158"/>
      <c r="AG101" s="201"/>
      <c r="AH101" s="159"/>
      <c r="AI101" s="159"/>
      <c r="AJ101" s="159"/>
      <c r="AK101" s="159"/>
      <c r="AL101" s="159"/>
      <c r="AM101" s="159"/>
      <c r="AN101" s="160"/>
      <c r="AO101" s="157" t="str">
        <f>AO27</f>
        <v>Tâche T1.1 – Effectuer les contrôles définis par la procédure.</v>
      </c>
      <c r="AP101" s="158"/>
      <c r="AQ101" s="201"/>
      <c r="AR101" s="159"/>
      <c r="AS101" s="159"/>
      <c r="AT101" s="159"/>
      <c r="AU101" s="159"/>
      <c r="AV101" s="159"/>
      <c r="AW101" s="159"/>
      <c r="AX101" s="160"/>
      <c r="BE101" s="30"/>
      <c r="BF101" s="30"/>
      <c r="BG101" s="30"/>
      <c r="BH101" s="30"/>
      <c r="BI101" s="30"/>
      <c r="BJ101" s="30"/>
      <c r="BK101" s="30"/>
      <c r="BL101" s="30"/>
      <c r="BM101" s="30"/>
      <c r="BN101" s="30"/>
      <c r="BO101" s="30"/>
      <c r="BP101" s="30"/>
      <c r="BQ101" s="9"/>
      <c r="BR101" s="9"/>
      <c r="BS101" s="30"/>
      <c r="BT101" s="30"/>
      <c r="BU101" s="9"/>
      <c r="BV101" s="9"/>
      <c r="BW101" s="9"/>
    </row>
    <row r="102" spans="1:75" s="9" customFormat="1" ht="24" customHeight="1">
      <c r="A102" s="213" t="str">
        <f t="shared" ref="A102:G104" si="1639">A28</f>
        <v>C11.2</v>
      </c>
      <c r="B102" s="214" t="str">
        <f t="shared" si="1639"/>
        <v>Identifier la liste des contrôles d'entretien périodique.</v>
      </c>
      <c r="C102" s="206" t="str">
        <f t="shared" ref="C102:C104" si="1640">C28</f>
        <v>La liste est identifiée.</v>
      </c>
      <c r="D102" s="59" t="str">
        <f t="shared" si="1639"/>
        <v/>
      </c>
      <c r="E102" s="59" t="str">
        <f t="shared" si="1639"/>
        <v/>
      </c>
      <c r="F102" s="59" t="str">
        <f t="shared" si="1639"/>
        <v/>
      </c>
      <c r="G102" s="59" t="str">
        <f t="shared" si="1639"/>
        <v>X</v>
      </c>
      <c r="H102" s="59" t="str">
        <f t="shared" ref="H102" si="1641">(IF(BG102&gt;0,IF(BF102&gt;BE102,BF102,BE102),"------"))</f>
        <v>------</v>
      </c>
      <c r="I102" s="59">
        <f t="shared" ref="I102:I104" si="1642">I28</f>
        <v>4</v>
      </c>
      <c r="J102" s="61"/>
      <c r="K102" s="213" t="str">
        <f t="shared" ref="K102:L104" si="1643">K28</f>
        <v>C11.2</v>
      </c>
      <c r="L102" s="214" t="str">
        <f t="shared" si="1643"/>
        <v>Identifier la liste des contrôles d'entretien périodique.</v>
      </c>
      <c r="M102" s="206" t="str">
        <f t="shared" ref="M102:M104" si="1644">C28</f>
        <v>La liste est identifiée.</v>
      </c>
      <c r="N102" s="59" t="str">
        <f t="shared" ref="N102:Q104" si="1645">N28</f>
        <v/>
      </c>
      <c r="O102" s="59" t="str">
        <f t="shared" si="1645"/>
        <v/>
      </c>
      <c r="P102" s="59" t="str">
        <f t="shared" si="1645"/>
        <v/>
      </c>
      <c r="Q102" s="59" t="str">
        <f t="shared" si="1645"/>
        <v>X</v>
      </c>
      <c r="R102" s="59" t="str">
        <f t="shared" ref="R102" si="1646">(IF(BK102&gt;0,IF(BJ102&gt;BI102,BJ102,BI102),"------"))</f>
        <v>------</v>
      </c>
      <c r="S102" s="59">
        <f t="shared" ref="S102:S104" si="1647">S28</f>
        <v>4</v>
      </c>
      <c r="T102" s="61"/>
      <c r="U102" s="213" t="str">
        <f t="shared" ref="U102:V104" si="1648">U28</f>
        <v>C11.2</v>
      </c>
      <c r="V102" s="214" t="str">
        <f t="shared" si="1648"/>
        <v>Identifier la liste des contrôles d'entretien périodique.</v>
      </c>
      <c r="W102" s="206" t="str">
        <f t="shared" ref="W102:W104" si="1649">C28</f>
        <v>La liste est identifiée.</v>
      </c>
      <c r="X102" s="59" t="str">
        <f t="shared" ref="X102:AA104" si="1650">X28</f>
        <v/>
      </c>
      <c r="Y102" s="59" t="str">
        <f t="shared" si="1650"/>
        <v/>
      </c>
      <c r="Z102" s="59" t="str">
        <f t="shared" si="1650"/>
        <v/>
      </c>
      <c r="AA102" s="59" t="str">
        <f t="shared" si="1650"/>
        <v>X</v>
      </c>
      <c r="AB102" s="59" t="str">
        <f t="shared" ref="AB102" si="1651">(IF(BO102&gt;0,IF(BN102&gt;BM102,BN102,BM102),"------"))</f>
        <v>------</v>
      </c>
      <c r="AC102" s="59">
        <f t="shared" ref="AC102:AC104" si="1652">AC28</f>
        <v>4</v>
      </c>
      <c r="AD102" s="61"/>
      <c r="AE102" s="213" t="str">
        <f t="shared" ref="AE102:AF104" si="1653">AE28</f>
        <v>C11.2</v>
      </c>
      <c r="AF102" s="214" t="str">
        <f t="shared" si="1653"/>
        <v>Identifier la liste des contrôles d'entretien périodique.</v>
      </c>
      <c r="AG102" s="206" t="str">
        <f t="shared" ref="AG102:AG104" si="1654">C28</f>
        <v>La liste est identifiée.</v>
      </c>
      <c r="AH102" s="59" t="str">
        <f t="shared" ref="AH102:AK104" si="1655">AH28</f>
        <v/>
      </c>
      <c r="AI102" s="59" t="str">
        <f t="shared" si="1655"/>
        <v/>
      </c>
      <c r="AJ102" s="59" t="str">
        <f t="shared" si="1655"/>
        <v/>
      </c>
      <c r="AK102" s="59" t="str">
        <f t="shared" si="1655"/>
        <v>X</v>
      </c>
      <c r="AL102" s="59" t="str">
        <f t="shared" ref="AL102" si="1656">(IF(BS102&gt;0,IF(BR102&gt;BQ102,BR102,BQ102),"------"))</f>
        <v>------</v>
      </c>
      <c r="AM102" s="59">
        <f t="shared" ref="AM102:AM104" si="1657">AM28</f>
        <v>4</v>
      </c>
      <c r="AN102" s="61"/>
      <c r="AO102" s="213" t="str">
        <f t="shared" ref="AO102:AP104" si="1658">AO28</f>
        <v>C11.2</v>
      </c>
      <c r="AP102" s="214" t="str">
        <f t="shared" si="1658"/>
        <v>Identifier la liste des contrôles d'entretien périodique.</v>
      </c>
      <c r="AQ102" s="206" t="str">
        <f t="shared" ref="AQ102:AQ104" si="1659">C28</f>
        <v>La liste est identifiée.</v>
      </c>
      <c r="AR102" s="59" t="str">
        <f t="shared" ref="AR102:AU104" si="1660">AR28</f>
        <v/>
      </c>
      <c r="AS102" s="59" t="str">
        <f t="shared" si="1660"/>
        <v/>
      </c>
      <c r="AT102" s="59" t="str">
        <f t="shared" si="1660"/>
        <v/>
      </c>
      <c r="AU102" s="59" t="str">
        <f t="shared" si="1660"/>
        <v>X</v>
      </c>
      <c r="AV102" s="59" t="str">
        <f t="shared" ref="AV102" si="1661">(IF(BW102&gt;0,IF(BV102&gt;BU102,BV102,BU102),"------"))</f>
        <v>------</v>
      </c>
      <c r="AW102" s="59">
        <f t="shared" ref="AW102:AW104" si="1662">AW28</f>
        <v>4</v>
      </c>
      <c r="AX102" s="61"/>
      <c r="BE102" s="9">
        <f>'Tableau groupe'!F25</f>
        <v>0</v>
      </c>
      <c r="BF102" s="9">
        <f>'Tableau groupe'!G25</f>
        <v>0</v>
      </c>
      <c r="BG102" s="9">
        <f t="shared" ref="BG102" si="1663">BE102+BF102</f>
        <v>0</v>
      </c>
      <c r="BI102" s="9">
        <f>'Tableau groupe'!J25</f>
        <v>0</v>
      </c>
      <c r="BJ102" s="9">
        <f>'Tableau groupe'!K25</f>
        <v>0</v>
      </c>
      <c r="BK102" s="9">
        <f t="shared" ref="BK102" si="1664">BI102+BJ102</f>
        <v>0</v>
      </c>
      <c r="BM102" s="9">
        <f>'Tableau groupe'!N25</f>
        <v>0</v>
      </c>
      <c r="BN102" s="9">
        <f>'Tableau groupe'!O25</f>
        <v>0</v>
      </c>
      <c r="BO102" s="9">
        <f t="shared" ref="BO102" si="1665">BM102+BN102</f>
        <v>0</v>
      </c>
      <c r="BQ102" s="9">
        <f>'Tableau groupe'!R25</f>
        <v>0</v>
      </c>
      <c r="BR102" s="9">
        <f>'Tableau groupe'!S25</f>
        <v>0</v>
      </c>
      <c r="BS102" s="9">
        <f t="shared" ref="BS102" si="1666">BQ102+BR102</f>
        <v>0</v>
      </c>
      <c r="BU102" s="9">
        <f>'Tableau groupe'!V25</f>
        <v>0</v>
      </c>
      <c r="BV102" s="9">
        <f>'Tableau groupe'!W24</f>
        <v>0</v>
      </c>
      <c r="BW102" s="9">
        <f t="shared" si="1638"/>
        <v>0</v>
      </c>
    </row>
    <row r="103" spans="1:75" s="9" customFormat="1" ht="24" customHeight="1">
      <c r="A103" s="213" t="str">
        <f t="shared" si="1639"/>
        <v>C33.1</v>
      </c>
      <c r="B103" s="214" t="str">
        <f t="shared" si="1639"/>
        <v>Effectuer tous les contrôles du tableau d'entretien périodique.</v>
      </c>
      <c r="C103" s="206" t="str">
        <f t="shared" si="1640"/>
        <v>Tous les contrôles sont réalisés.</v>
      </c>
      <c r="D103" s="59" t="str">
        <f t="shared" si="1639"/>
        <v/>
      </c>
      <c r="E103" s="59" t="str">
        <f t="shared" si="1639"/>
        <v/>
      </c>
      <c r="F103" s="59" t="str">
        <f t="shared" si="1639"/>
        <v/>
      </c>
      <c r="G103" s="59" t="str">
        <f t="shared" si="1639"/>
        <v>X</v>
      </c>
      <c r="H103" s="59" t="str">
        <f t="shared" ref="H103" si="1667">(IF(BG103&gt;0,IF(BF103&gt;BE103,BF103,BE103),"------"))</f>
        <v>------</v>
      </c>
      <c r="I103" s="59">
        <f t="shared" si="1642"/>
        <v>4</v>
      </c>
      <c r="J103" s="61"/>
      <c r="K103" s="213" t="str">
        <f t="shared" si="1643"/>
        <v>C33.1</v>
      </c>
      <c r="L103" s="214" t="str">
        <f t="shared" si="1643"/>
        <v>Effectuer tous les contrôles du tableau d'entretien périodique.</v>
      </c>
      <c r="M103" s="206" t="str">
        <f t="shared" si="1644"/>
        <v>Tous les contrôles sont réalisés.</v>
      </c>
      <c r="N103" s="59" t="str">
        <f t="shared" si="1645"/>
        <v/>
      </c>
      <c r="O103" s="59" t="str">
        <f t="shared" si="1645"/>
        <v/>
      </c>
      <c r="P103" s="59" t="str">
        <f t="shared" si="1645"/>
        <v/>
      </c>
      <c r="Q103" s="59" t="str">
        <f t="shared" si="1645"/>
        <v>X</v>
      </c>
      <c r="R103" s="59" t="str">
        <f t="shared" ref="R103" si="1668">(IF(BK103&gt;0,IF(BJ103&gt;BI103,BJ103,BI103),"------"))</f>
        <v>------</v>
      </c>
      <c r="S103" s="59">
        <f t="shared" si="1647"/>
        <v>4</v>
      </c>
      <c r="T103" s="61"/>
      <c r="U103" s="213" t="str">
        <f t="shared" si="1648"/>
        <v>C33.1</v>
      </c>
      <c r="V103" s="214" t="str">
        <f t="shared" si="1648"/>
        <v>Effectuer tous les contrôles du tableau d'entretien périodique.</v>
      </c>
      <c r="W103" s="206" t="str">
        <f t="shared" si="1649"/>
        <v>Tous les contrôles sont réalisés.</v>
      </c>
      <c r="X103" s="59" t="str">
        <f t="shared" si="1650"/>
        <v/>
      </c>
      <c r="Y103" s="59" t="str">
        <f t="shared" si="1650"/>
        <v/>
      </c>
      <c r="Z103" s="59" t="str">
        <f t="shared" si="1650"/>
        <v/>
      </c>
      <c r="AA103" s="59" t="str">
        <f t="shared" si="1650"/>
        <v>X</v>
      </c>
      <c r="AB103" s="59" t="str">
        <f t="shared" ref="AB103" si="1669">(IF(BO103&gt;0,IF(BN103&gt;BM103,BN103,BM103),"------"))</f>
        <v>------</v>
      </c>
      <c r="AC103" s="59">
        <f t="shared" si="1652"/>
        <v>4</v>
      </c>
      <c r="AD103" s="61"/>
      <c r="AE103" s="213" t="str">
        <f t="shared" si="1653"/>
        <v>C33.1</v>
      </c>
      <c r="AF103" s="214" t="str">
        <f t="shared" si="1653"/>
        <v>Effectuer tous les contrôles du tableau d'entretien périodique.</v>
      </c>
      <c r="AG103" s="206" t="str">
        <f t="shared" si="1654"/>
        <v>Tous les contrôles sont réalisés.</v>
      </c>
      <c r="AH103" s="59" t="str">
        <f t="shared" si="1655"/>
        <v/>
      </c>
      <c r="AI103" s="59" t="str">
        <f t="shared" si="1655"/>
        <v/>
      </c>
      <c r="AJ103" s="59" t="str">
        <f t="shared" si="1655"/>
        <v/>
      </c>
      <c r="AK103" s="59" t="str">
        <f t="shared" si="1655"/>
        <v>X</v>
      </c>
      <c r="AL103" s="59" t="str">
        <f t="shared" ref="AL103" si="1670">(IF(BS103&gt;0,IF(BR103&gt;BQ103,BR103,BQ103),"------"))</f>
        <v>------</v>
      </c>
      <c r="AM103" s="59">
        <f t="shared" si="1657"/>
        <v>4</v>
      </c>
      <c r="AN103" s="61"/>
      <c r="AO103" s="213" t="str">
        <f t="shared" si="1658"/>
        <v>C33.1</v>
      </c>
      <c r="AP103" s="214" t="str">
        <f t="shared" si="1658"/>
        <v>Effectuer tous les contrôles du tableau d'entretien périodique.</v>
      </c>
      <c r="AQ103" s="206" t="str">
        <f t="shared" si="1659"/>
        <v>Tous les contrôles sont réalisés.</v>
      </c>
      <c r="AR103" s="59" t="str">
        <f t="shared" si="1660"/>
        <v/>
      </c>
      <c r="AS103" s="59" t="str">
        <f t="shared" si="1660"/>
        <v/>
      </c>
      <c r="AT103" s="59" t="str">
        <f t="shared" si="1660"/>
        <v/>
      </c>
      <c r="AU103" s="59" t="str">
        <f t="shared" si="1660"/>
        <v>X</v>
      </c>
      <c r="AV103" s="59" t="str">
        <f t="shared" ref="AV103" si="1671">(IF(BW103&gt;0,IF(BV103&gt;BU103,BV103,BU103),"------"))</f>
        <v>------</v>
      </c>
      <c r="AW103" s="59">
        <f t="shared" si="1662"/>
        <v>4</v>
      </c>
      <c r="AX103" s="61"/>
      <c r="BE103" s="9">
        <f>'Tableau groupe'!F26</f>
        <v>0</v>
      </c>
      <c r="BF103" s="9">
        <f>'Tableau groupe'!G26</f>
        <v>0</v>
      </c>
      <c r="BG103" s="9">
        <f t="shared" ref="BG103" si="1672">BE103+BF103</f>
        <v>0</v>
      </c>
      <c r="BI103" s="9">
        <f>'Tableau groupe'!J26</f>
        <v>0</v>
      </c>
      <c r="BJ103" s="9">
        <f>'Tableau groupe'!K26</f>
        <v>0</v>
      </c>
      <c r="BK103" s="9">
        <f t="shared" ref="BK103" si="1673">BI103+BJ103</f>
        <v>0</v>
      </c>
      <c r="BM103" s="9">
        <f>'Tableau groupe'!N26</f>
        <v>0</v>
      </c>
      <c r="BN103" s="9">
        <f>'Tableau groupe'!O26</f>
        <v>0</v>
      </c>
      <c r="BO103" s="9">
        <f t="shared" ref="BO103" si="1674">BM103+BN103</f>
        <v>0</v>
      </c>
      <c r="BQ103" s="9">
        <f>'Tableau groupe'!R26</f>
        <v>0</v>
      </c>
      <c r="BR103" s="9">
        <f>'Tableau groupe'!S26</f>
        <v>0</v>
      </c>
      <c r="BS103" s="9">
        <f t="shared" ref="BS103" si="1675">BQ103+BR103</f>
        <v>0</v>
      </c>
      <c r="BU103" s="9">
        <f>'Tableau groupe'!V26</f>
        <v>0</v>
      </c>
      <c r="BV103" s="9">
        <f>'Tableau groupe'!W25</f>
        <v>0</v>
      </c>
      <c r="BW103" s="9">
        <f t="shared" si="1638"/>
        <v>0</v>
      </c>
    </row>
    <row r="104" spans="1:75" s="9" customFormat="1" ht="17.100000000000001" customHeight="1">
      <c r="A104" s="213" t="str">
        <f t="shared" si="1639"/>
        <v>C12.1</v>
      </c>
      <c r="B104" s="214" t="str">
        <f t="shared" si="1639"/>
        <v>Signaler les anomalies.</v>
      </c>
      <c r="C104" s="206" t="str">
        <f t="shared" si="1640"/>
        <v>Les anomalies sont signalées.</v>
      </c>
      <c r="D104" s="59" t="str">
        <f t="shared" si="1639"/>
        <v/>
      </c>
      <c r="E104" s="59" t="str">
        <f t="shared" si="1639"/>
        <v/>
      </c>
      <c r="F104" s="59" t="str">
        <f t="shared" si="1639"/>
        <v/>
      </c>
      <c r="G104" s="59" t="str">
        <f t="shared" si="1639"/>
        <v>X</v>
      </c>
      <c r="H104" s="59" t="str">
        <f t="shared" ref="H104" si="1676">(IF(BG104&gt;0,IF(BF104&gt;BE104,BF104,BE104),"------"))</f>
        <v>------</v>
      </c>
      <c r="I104" s="59">
        <f t="shared" si="1642"/>
        <v>4</v>
      </c>
      <c r="J104" s="61"/>
      <c r="K104" s="213" t="str">
        <f t="shared" si="1643"/>
        <v>C12.1</v>
      </c>
      <c r="L104" s="214" t="str">
        <f t="shared" si="1643"/>
        <v>Signaler les anomalies.</v>
      </c>
      <c r="M104" s="206" t="str">
        <f t="shared" si="1644"/>
        <v>Les anomalies sont signalées.</v>
      </c>
      <c r="N104" s="59" t="str">
        <f t="shared" si="1645"/>
        <v/>
      </c>
      <c r="O104" s="59" t="str">
        <f t="shared" si="1645"/>
        <v/>
      </c>
      <c r="P104" s="59" t="str">
        <f t="shared" si="1645"/>
        <v/>
      </c>
      <c r="Q104" s="59" t="str">
        <f t="shared" si="1645"/>
        <v>X</v>
      </c>
      <c r="R104" s="59" t="str">
        <f t="shared" ref="R104" si="1677">(IF(BK104&gt;0,IF(BJ104&gt;BI104,BJ104,BI104),"------"))</f>
        <v>------</v>
      </c>
      <c r="S104" s="59">
        <f t="shared" si="1647"/>
        <v>4</v>
      </c>
      <c r="T104" s="61"/>
      <c r="U104" s="213" t="str">
        <f t="shared" si="1648"/>
        <v>C12.1</v>
      </c>
      <c r="V104" s="214" t="str">
        <f t="shared" si="1648"/>
        <v>Signaler les anomalies.</v>
      </c>
      <c r="W104" s="206" t="str">
        <f t="shared" si="1649"/>
        <v>Les anomalies sont signalées.</v>
      </c>
      <c r="X104" s="59" t="str">
        <f t="shared" si="1650"/>
        <v/>
      </c>
      <c r="Y104" s="59" t="str">
        <f t="shared" si="1650"/>
        <v/>
      </c>
      <c r="Z104" s="59" t="str">
        <f t="shared" si="1650"/>
        <v/>
      </c>
      <c r="AA104" s="59" t="str">
        <f t="shared" si="1650"/>
        <v>X</v>
      </c>
      <c r="AB104" s="59" t="str">
        <f t="shared" ref="AB104" si="1678">(IF(BO104&gt;0,IF(BN104&gt;BM104,BN104,BM104),"------"))</f>
        <v>------</v>
      </c>
      <c r="AC104" s="59">
        <f t="shared" si="1652"/>
        <v>4</v>
      </c>
      <c r="AD104" s="61"/>
      <c r="AE104" s="213" t="str">
        <f t="shared" si="1653"/>
        <v>C12.1</v>
      </c>
      <c r="AF104" s="214" t="str">
        <f t="shared" si="1653"/>
        <v>Signaler les anomalies.</v>
      </c>
      <c r="AG104" s="206" t="str">
        <f t="shared" si="1654"/>
        <v>Les anomalies sont signalées.</v>
      </c>
      <c r="AH104" s="59" t="str">
        <f t="shared" si="1655"/>
        <v/>
      </c>
      <c r="AI104" s="59" t="str">
        <f t="shared" si="1655"/>
        <v/>
      </c>
      <c r="AJ104" s="59" t="str">
        <f t="shared" si="1655"/>
        <v/>
      </c>
      <c r="AK104" s="59" t="str">
        <f t="shared" si="1655"/>
        <v>X</v>
      </c>
      <c r="AL104" s="59" t="str">
        <f t="shared" ref="AL104" si="1679">(IF(BS104&gt;0,IF(BR104&gt;BQ104,BR104,BQ104),"------"))</f>
        <v>------</v>
      </c>
      <c r="AM104" s="59">
        <f t="shared" si="1657"/>
        <v>4</v>
      </c>
      <c r="AN104" s="61"/>
      <c r="AO104" s="213" t="str">
        <f t="shared" si="1658"/>
        <v>C12.1</v>
      </c>
      <c r="AP104" s="214" t="str">
        <f t="shared" si="1658"/>
        <v>Signaler les anomalies.</v>
      </c>
      <c r="AQ104" s="206" t="str">
        <f t="shared" si="1659"/>
        <v>Les anomalies sont signalées.</v>
      </c>
      <c r="AR104" s="59" t="str">
        <f t="shared" si="1660"/>
        <v/>
      </c>
      <c r="AS104" s="59" t="str">
        <f t="shared" si="1660"/>
        <v/>
      </c>
      <c r="AT104" s="59" t="str">
        <f t="shared" si="1660"/>
        <v/>
      </c>
      <c r="AU104" s="59" t="str">
        <f t="shared" si="1660"/>
        <v>X</v>
      </c>
      <c r="AV104" s="59" t="str">
        <f t="shared" ref="AV104" si="1680">(IF(BW104&gt;0,IF(BV104&gt;BU104,BV104,BU104),"------"))</f>
        <v>------</v>
      </c>
      <c r="AW104" s="59">
        <f t="shared" si="1662"/>
        <v>4</v>
      </c>
      <c r="AX104" s="61"/>
      <c r="BE104" s="9">
        <f>'Tableau groupe'!F27</f>
        <v>0</v>
      </c>
      <c r="BF104" s="9">
        <f>'Tableau groupe'!G27</f>
        <v>0</v>
      </c>
      <c r="BG104" s="9">
        <f t="shared" ref="BG104" si="1681">BE104+BF104</f>
        <v>0</v>
      </c>
      <c r="BI104" s="9">
        <f>'Tableau groupe'!J27</f>
        <v>0</v>
      </c>
      <c r="BJ104" s="9">
        <f>'Tableau groupe'!K27</f>
        <v>0</v>
      </c>
      <c r="BK104" s="9">
        <f t="shared" ref="BK104" si="1682">BI104+BJ104</f>
        <v>0</v>
      </c>
      <c r="BM104" s="9">
        <f>'Tableau groupe'!N27</f>
        <v>0</v>
      </c>
      <c r="BN104" s="9">
        <f>'Tableau groupe'!O27</f>
        <v>0</v>
      </c>
      <c r="BO104" s="9">
        <f t="shared" ref="BO104" si="1683">BM104+BN104</f>
        <v>0</v>
      </c>
      <c r="BQ104" s="9">
        <f>'Tableau groupe'!R27</f>
        <v>0</v>
      </c>
      <c r="BR104" s="9">
        <f>'Tableau groupe'!S27</f>
        <v>0</v>
      </c>
      <c r="BS104" s="9">
        <f t="shared" ref="BS104" si="1684">BQ104+BR104</f>
        <v>0</v>
      </c>
      <c r="BU104" s="9">
        <f>'Tableau groupe'!V27</f>
        <v>0</v>
      </c>
      <c r="BV104" s="9">
        <f>'Tableau groupe'!W26</f>
        <v>0</v>
      </c>
      <c r="BW104" s="9">
        <f t="shared" si="1638"/>
        <v>0</v>
      </c>
    </row>
    <row r="105" spans="1:75" s="31" customFormat="1" ht="17.100000000000001" customHeight="1">
      <c r="A105" s="152" t="str">
        <f t="shared" ref="A105" si="1685">A31</f>
        <v>Tâche T1.2 – Remplacer les sous-ensembles, les éléments, les produits.  Ajuster les niveaux.</v>
      </c>
      <c r="B105" s="153"/>
      <c r="C105" s="202"/>
      <c r="D105" s="154"/>
      <c r="E105" s="154"/>
      <c r="F105" s="154"/>
      <c r="G105" s="154"/>
      <c r="H105" s="156"/>
      <c r="I105" s="154"/>
      <c r="J105" s="160"/>
      <c r="K105" s="152" t="str">
        <f t="shared" ref="K105" si="1686">K31</f>
        <v>Tâche T1.2 – Remplacer les sous-ensembles, les éléments, les produits.  Ajuster les niveaux.</v>
      </c>
      <c r="L105" s="153"/>
      <c r="M105" s="202"/>
      <c r="N105" s="154"/>
      <c r="O105" s="154"/>
      <c r="P105" s="154"/>
      <c r="Q105" s="154"/>
      <c r="R105" s="156"/>
      <c r="S105" s="154"/>
      <c r="T105" s="160"/>
      <c r="U105" s="152" t="str">
        <f t="shared" ref="U105" si="1687">U31</f>
        <v>Tâche T1.2 – Remplacer les sous-ensembles, les éléments, les produits.  Ajuster les niveaux.</v>
      </c>
      <c r="V105" s="153"/>
      <c r="W105" s="202"/>
      <c r="X105" s="154"/>
      <c r="Y105" s="154"/>
      <c r="Z105" s="154"/>
      <c r="AA105" s="154"/>
      <c r="AB105" s="156"/>
      <c r="AC105" s="154"/>
      <c r="AD105" s="160"/>
      <c r="AE105" s="152" t="str">
        <f t="shared" ref="AE105" si="1688">AE31</f>
        <v>Tâche T1.2 – Remplacer les sous-ensembles, les éléments, les produits.  Ajuster les niveaux.</v>
      </c>
      <c r="AF105" s="153"/>
      <c r="AG105" s="202"/>
      <c r="AH105" s="154"/>
      <c r="AI105" s="154"/>
      <c r="AJ105" s="154"/>
      <c r="AK105" s="154"/>
      <c r="AL105" s="156"/>
      <c r="AM105" s="154"/>
      <c r="AN105" s="160"/>
      <c r="AO105" s="152" t="str">
        <f t="shared" ref="AO105" si="1689">AO31</f>
        <v>Tâche T1.2 – Remplacer les sous-ensembles, les éléments, les produits.  Ajuster les niveaux.</v>
      </c>
      <c r="AP105" s="153"/>
      <c r="AQ105" s="202"/>
      <c r="AR105" s="154"/>
      <c r="AS105" s="154"/>
      <c r="AT105" s="154"/>
      <c r="AU105" s="154"/>
      <c r="AV105" s="156"/>
      <c r="AW105" s="154"/>
      <c r="AX105" s="160"/>
      <c r="BE105" s="9"/>
      <c r="BF105" s="9"/>
      <c r="BG105" s="30"/>
      <c r="BH105" s="30"/>
      <c r="BI105" s="9"/>
      <c r="BJ105" s="9"/>
      <c r="BK105" s="30"/>
      <c r="BL105" s="30"/>
      <c r="BM105" s="9"/>
      <c r="BN105" s="9"/>
      <c r="BO105" s="30"/>
      <c r="BP105" s="30"/>
      <c r="BQ105" s="9"/>
      <c r="BR105" s="9"/>
      <c r="BS105" s="30"/>
      <c r="BT105" s="30"/>
      <c r="BU105" s="9"/>
      <c r="BV105" s="9"/>
      <c r="BW105" s="9"/>
    </row>
    <row r="106" spans="1:75" s="9" customFormat="1" ht="15.95" customHeight="1">
      <c r="A106" s="213" t="str">
        <f t="shared" ref="A106:G108" si="1690">A32</f>
        <v>C31.1</v>
      </c>
      <c r="B106" s="214" t="str">
        <f t="shared" si="1690"/>
        <v>Remplacer le liquide de refroidissement.</v>
      </c>
      <c r="C106" s="197" t="str">
        <f t="shared" ref="C106:C107" si="1691">M32</f>
        <v>La vidange est réalisée</v>
      </c>
      <c r="D106" s="59" t="str">
        <f t="shared" si="1690"/>
        <v/>
      </c>
      <c r="E106" s="59" t="str">
        <f t="shared" si="1690"/>
        <v/>
      </c>
      <c r="F106" s="59" t="str">
        <f t="shared" si="1690"/>
        <v/>
      </c>
      <c r="G106" s="59" t="str">
        <f t="shared" si="1690"/>
        <v>X</v>
      </c>
      <c r="H106" s="59" t="str">
        <f t="shared" ref="H106" si="1692">(IF(BG106&gt;0,IF(BF106&gt;BE106,BF106,BE106),"------"))</f>
        <v>------</v>
      </c>
      <c r="I106" s="59">
        <f>I32</f>
        <v>4</v>
      </c>
      <c r="J106" s="61"/>
      <c r="K106" s="213" t="str">
        <f t="shared" ref="K106:Q108" si="1693">K32</f>
        <v>C31.1</v>
      </c>
      <c r="L106" s="214" t="str">
        <f t="shared" si="1693"/>
        <v>Remplacer le liquide de refroidissement.</v>
      </c>
      <c r="M106" s="197" t="str">
        <f t="shared" ref="M106:M107" si="1694">W32</f>
        <v>La vidange est réalisée</v>
      </c>
      <c r="N106" s="59" t="str">
        <f t="shared" si="1693"/>
        <v/>
      </c>
      <c r="O106" s="59" t="str">
        <f t="shared" si="1693"/>
        <v/>
      </c>
      <c r="P106" s="59" t="str">
        <f t="shared" si="1693"/>
        <v/>
      </c>
      <c r="Q106" s="59" t="str">
        <f t="shared" si="1693"/>
        <v>X</v>
      </c>
      <c r="R106" s="59" t="str">
        <f t="shared" ref="R106" si="1695">(IF(BK106&gt;0,IF(BJ106&gt;BI106,BJ106,BI106),"------"))</f>
        <v>------</v>
      </c>
      <c r="S106" s="59">
        <f>S32</f>
        <v>4</v>
      </c>
      <c r="T106" s="61"/>
      <c r="U106" s="213" t="str">
        <f t="shared" ref="U106:V108" si="1696">U32</f>
        <v>C31.1</v>
      </c>
      <c r="V106" s="214" t="str">
        <f t="shared" si="1696"/>
        <v>Remplacer le liquide de refroidissement.</v>
      </c>
      <c r="W106" s="197" t="str">
        <f t="shared" ref="W106:W107" si="1697">AG32</f>
        <v>La vidange est réalisée</v>
      </c>
      <c r="X106" s="59" t="str">
        <f>X32</f>
        <v/>
      </c>
      <c r="Y106" s="59" t="str">
        <f>Y32</f>
        <v/>
      </c>
      <c r="Z106" s="59" t="str">
        <f>Z32</f>
        <v/>
      </c>
      <c r="AA106" s="59" t="str">
        <f>AA32</f>
        <v>X</v>
      </c>
      <c r="AB106" s="59" t="str">
        <f t="shared" ref="AB106" si="1698">(IF(BO106&gt;0,IF(BN106&gt;BM106,BN106,BM106),"------"))</f>
        <v>------</v>
      </c>
      <c r="AC106" s="59">
        <f>AC32</f>
        <v>4</v>
      </c>
      <c r="AD106" s="61"/>
      <c r="AE106" s="213" t="str">
        <f t="shared" ref="AE106:AF108" si="1699">AE32</f>
        <v>C31.1</v>
      </c>
      <c r="AF106" s="214" t="str">
        <f t="shared" si="1699"/>
        <v>Remplacer le liquide de refroidissement.</v>
      </c>
      <c r="AG106" s="197" t="str">
        <f t="shared" ref="AG106:AG107" si="1700">AQ32</f>
        <v>La vidange est réalisée</v>
      </c>
      <c r="AH106" s="59" t="str">
        <f>AH32</f>
        <v/>
      </c>
      <c r="AI106" s="59" t="str">
        <f>AI32</f>
        <v/>
      </c>
      <c r="AJ106" s="59" t="str">
        <f>AJ32</f>
        <v/>
      </c>
      <c r="AK106" s="59" t="str">
        <f>AK32</f>
        <v>X</v>
      </c>
      <c r="AL106" s="59" t="str">
        <f t="shared" ref="AL106" si="1701">(IF(BS106&gt;0,IF(BR106&gt;BQ106,BR106,BQ106),"------"))</f>
        <v>------</v>
      </c>
      <c r="AM106" s="59">
        <f>AM32</f>
        <v>4</v>
      </c>
      <c r="AN106" s="61"/>
      <c r="AO106" s="213" t="str">
        <f t="shared" ref="AO106:AP108" si="1702">AO32</f>
        <v>C31.1</v>
      </c>
      <c r="AP106" s="214" t="str">
        <f t="shared" si="1702"/>
        <v>Remplacer le liquide de refroidissement.</v>
      </c>
      <c r="AQ106" s="197" t="str">
        <f t="shared" ref="AQ106:AQ107" si="1703">C106</f>
        <v>La vidange est réalisée</v>
      </c>
      <c r="AR106" s="59" t="str">
        <f>AR32</f>
        <v/>
      </c>
      <c r="AS106" s="59" t="str">
        <f>AS32</f>
        <v/>
      </c>
      <c r="AT106" s="59" t="str">
        <f>AT32</f>
        <v/>
      </c>
      <c r="AU106" s="59" t="str">
        <f>AU32</f>
        <v>X</v>
      </c>
      <c r="AV106" s="59" t="str">
        <f t="shared" ref="AV106" si="1704">(IF(BW106&gt;0,IF(BV106&gt;BU106,BV106,BU106),"------"))</f>
        <v>------</v>
      </c>
      <c r="AW106" s="59">
        <f>AW32</f>
        <v>4</v>
      </c>
      <c r="AX106" s="61"/>
      <c r="BE106" s="9">
        <f>'Tableau groupe'!F29</f>
        <v>0</v>
      </c>
      <c r="BF106" s="9">
        <f>'Tableau groupe'!G29</f>
        <v>0</v>
      </c>
      <c r="BG106" s="9">
        <f>BE106+BF106</f>
        <v>0</v>
      </c>
      <c r="BI106" s="9">
        <f>'Tableau groupe'!J29</f>
        <v>0</v>
      </c>
      <c r="BJ106" s="9">
        <f>'Tableau groupe'!K29</f>
        <v>0</v>
      </c>
      <c r="BK106" s="9">
        <f>BI106+BJ106</f>
        <v>0</v>
      </c>
      <c r="BM106" s="9">
        <f>'Tableau groupe'!N29</f>
        <v>0</v>
      </c>
      <c r="BN106" s="9">
        <f>'Tableau groupe'!O29</f>
        <v>0</v>
      </c>
      <c r="BO106" s="9">
        <f>BM106+BN106</f>
        <v>0</v>
      </c>
      <c r="BQ106" s="9">
        <f>'Tableau groupe'!R29</f>
        <v>0</v>
      </c>
      <c r="BR106" s="9">
        <f>'Tableau groupe'!S29</f>
        <v>0</v>
      </c>
      <c r="BS106" s="9">
        <f>BQ106+BR106</f>
        <v>0</v>
      </c>
      <c r="BU106" s="9">
        <f>'Tableau groupe'!V29</f>
        <v>0</v>
      </c>
      <c r="BV106" s="9">
        <f>'Tableau groupe'!W28</f>
        <v>0</v>
      </c>
      <c r="BW106" s="9">
        <f t="shared" si="1638"/>
        <v>0</v>
      </c>
    </row>
    <row r="107" spans="1:75" s="9" customFormat="1" ht="15.75" customHeight="1">
      <c r="A107" s="213" t="str">
        <f t="shared" si="1690"/>
        <v>C31.1</v>
      </c>
      <c r="B107" s="223" t="str">
        <f t="shared" si="1690"/>
        <v>Remplacer l’huile d’une fourche.</v>
      </c>
      <c r="C107" s="244" t="str">
        <f t="shared" si="1691"/>
        <v>correctement.</v>
      </c>
      <c r="D107" s="59" t="str">
        <f t="shared" si="1690"/>
        <v/>
      </c>
      <c r="E107" s="59" t="str">
        <f t="shared" si="1690"/>
        <v/>
      </c>
      <c r="F107" s="59" t="str">
        <f t="shared" si="1690"/>
        <v/>
      </c>
      <c r="G107" s="59" t="str">
        <f t="shared" si="1690"/>
        <v>X</v>
      </c>
      <c r="H107" s="59" t="str">
        <f t="shared" ref="H107" si="1705">(IF(BG107&gt;0,IF(BF107&gt;BE107,BF107,BE107),"------"))</f>
        <v>------</v>
      </c>
      <c r="I107" s="59">
        <f>I33</f>
        <v>4</v>
      </c>
      <c r="J107" s="61"/>
      <c r="K107" s="224" t="str">
        <f t="shared" si="1693"/>
        <v>C31.1</v>
      </c>
      <c r="L107" s="223" t="str">
        <f t="shared" si="1693"/>
        <v>Remplacer l’huile d’une fourche.</v>
      </c>
      <c r="M107" s="244" t="str">
        <f t="shared" si="1694"/>
        <v>correctement.</v>
      </c>
      <c r="N107" s="59" t="str">
        <f t="shared" si="1693"/>
        <v/>
      </c>
      <c r="O107" s="59" t="str">
        <f t="shared" si="1693"/>
        <v/>
      </c>
      <c r="P107" s="59" t="str">
        <f t="shared" si="1693"/>
        <v/>
      </c>
      <c r="Q107" s="59" t="str">
        <f t="shared" si="1693"/>
        <v>X</v>
      </c>
      <c r="R107" s="59" t="str">
        <f t="shared" ref="R107" si="1706">(IF(BK107&gt;0,IF(BJ107&gt;BI107,BJ107,BI107),"------"))</f>
        <v>------</v>
      </c>
      <c r="S107" s="59">
        <f>S33</f>
        <v>4</v>
      </c>
      <c r="T107" s="61"/>
      <c r="U107" s="224" t="str">
        <f t="shared" si="1696"/>
        <v>C31.1</v>
      </c>
      <c r="V107" s="223" t="str">
        <f t="shared" si="1696"/>
        <v>Remplacer l’huile d’une fourche.</v>
      </c>
      <c r="W107" s="244" t="str">
        <f t="shared" si="1697"/>
        <v>correctement.</v>
      </c>
      <c r="X107" s="59" t="str">
        <f t="shared" ref="X107:AA108" si="1707">X33</f>
        <v/>
      </c>
      <c r="Y107" s="59" t="str">
        <f t="shared" si="1707"/>
        <v/>
      </c>
      <c r="Z107" s="59" t="str">
        <f t="shared" si="1707"/>
        <v/>
      </c>
      <c r="AA107" s="59" t="str">
        <f t="shared" si="1707"/>
        <v>X</v>
      </c>
      <c r="AB107" s="59" t="str">
        <f t="shared" ref="AB107" si="1708">(IF(BO107&gt;0,IF(BN107&gt;BM107,BN107,BM107),"------"))</f>
        <v>------</v>
      </c>
      <c r="AC107" s="59">
        <f>AC33</f>
        <v>4</v>
      </c>
      <c r="AD107" s="61"/>
      <c r="AE107" s="224" t="str">
        <f t="shared" si="1699"/>
        <v>C31.1</v>
      </c>
      <c r="AF107" s="223" t="str">
        <f t="shared" si="1699"/>
        <v>Remplacer l’huile d’une fourche.</v>
      </c>
      <c r="AG107" s="244" t="str">
        <f t="shared" si="1700"/>
        <v>correctement.</v>
      </c>
      <c r="AH107" s="59" t="str">
        <f t="shared" ref="AH107:AK108" si="1709">AH33</f>
        <v/>
      </c>
      <c r="AI107" s="59" t="str">
        <f t="shared" si="1709"/>
        <v/>
      </c>
      <c r="AJ107" s="59" t="str">
        <f t="shared" si="1709"/>
        <v/>
      </c>
      <c r="AK107" s="59" t="str">
        <f t="shared" si="1709"/>
        <v>X</v>
      </c>
      <c r="AL107" s="59" t="str">
        <f t="shared" ref="AL107" si="1710">(IF(BS107&gt;0,IF(BR107&gt;BQ107,BR107,BQ107),"------"))</f>
        <v>------</v>
      </c>
      <c r="AM107" s="59">
        <f>AM33</f>
        <v>4</v>
      </c>
      <c r="AN107" s="61"/>
      <c r="AO107" s="213" t="str">
        <f t="shared" si="1702"/>
        <v>C31.1</v>
      </c>
      <c r="AP107" s="214" t="str">
        <f t="shared" si="1702"/>
        <v>Remplacer l’huile d’une fourche.</v>
      </c>
      <c r="AQ107" s="244" t="str">
        <f t="shared" si="1703"/>
        <v>correctement.</v>
      </c>
      <c r="AR107" s="59" t="str">
        <f t="shared" ref="AR107:AU108" si="1711">AR33</f>
        <v/>
      </c>
      <c r="AS107" s="59" t="str">
        <f t="shared" si="1711"/>
        <v/>
      </c>
      <c r="AT107" s="59" t="str">
        <f t="shared" si="1711"/>
        <v/>
      </c>
      <c r="AU107" s="59" t="str">
        <f t="shared" si="1711"/>
        <v>X</v>
      </c>
      <c r="AV107" s="59" t="str">
        <f t="shared" ref="AV107" si="1712">(IF(BW107&gt;0,IF(BV107&gt;BU107,BV107,BU107),"------"))</f>
        <v>------</v>
      </c>
      <c r="AW107" s="59">
        <f>AW33</f>
        <v>4</v>
      </c>
      <c r="AX107" s="61"/>
      <c r="BE107" s="9">
        <f>'Tableau groupe'!F30</f>
        <v>0</v>
      </c>
      <c r="BF107" s="9">
        <f>'Tableau groupe'!G30</f>
        <v>0</v>
      </c>
      <c r="BG107" s="9">
        <f>BE107+BF107</f>
        <v>0</v>
      </c>
      <c r="BI107" s="9">
        <f>'Tableau groupe'!J30</f>
        <v>0</v>
      </c>
      <c r="BJ107" s="9">
        <f>'Tableau groupe'!K30</f>
        <v>0</v>
      </c>
      <c r="BK107" s="9">
        <f>BI107+BJ107</f>
        <v>0</v>
      </c>
      <c r="BM107" s="9">
        <f>'Tableau groupe'!N30</f>
        <v>0</v>
      </c>
      <c r="BN107" s="9">
        <f>'Tableau groupe'!O30</f>
        <v>0</v>
      </c>
      <c r="BO107" s="9">
        <f>BM107+BN107</f>
        <v>0</v>
      </c>
      <c r="BQ107" s="9">
        <f>'Tableau groupe'!R30</f>
        <v>0</v>
      </c>
      <c r="BR107" s="9">
        <f>'Tableau groupe'!S30</f>
        <v>0</v>
      </c>
      <c r="BS107" s="9">
        <f>BQ107+BR107</f>
        <v>0</v>
      </c>
      <c r="BU107" s="9">
        <f>'Tableau groupe'!V30</f>
        <v>0</v>
      </c>
      <c r="BV107" s="9">
        <f>'Tableau groupe'!W29</f>
        <v>0</v>
      </c>
      <c r="BW107" s="9">
        <f t="shared" si="1638"/>
        <v>0</v>
      </c>
    </row>
    <row r="108" spans="1:75" s="9" customFormat="1" ht="15.75" customHeight="1">
      <c r="A108" s="213" t="str">
        <f t="shared" si="1690"/>
        <v>C31.1</v>
      </c>
      <c r="B108" s="254" t="str">
        <f t="shared" si="1690"/>
        <v>Réaliser la purge du circuit de freinage.</v>
      </c>
      <c r="C108" s="212" t="str">
        <f>C34</f>
        <v>La purge est correcte.</v>
      </c>
      <c r="D108" s="255" t="str">
        <f t="shared" si="1690"/>
        <v/>
      </c>
      <c r="E108" s="255" t="str">
        <f t="shared" si="1690"/>
        <v/>
      </c>
      <c r="F108" s="255" t="str">
        <f t="shared" si="1690"/>
        <v>X</v>
      </c>
      <c r="G108" s="255" t="str">
        <f t="shared" si="1690"/>
        <v/>
      </c>
      <c r="H108" s="255" t="str">
        <f t="shared" ref="H108" si="1713">(IF(BG108&gt;0,IF(BF108&gt;BE108,BF108,BE108),"------"))</f>
        <v>------</v>
      </c>
      <c r="I108" s="255">
        <f>I34</f>
        <v>4</v>
      </c>
      <c r="J108" s="256"/>
      <c r="K108" s="253" t="str">
        <f t="shared" si="1693"/>
        <v>C31.1</v>
      </c>
      <c r="L108" s="254" t="str">
        <f t="shared" si="1693"/>
        <v>Réaliser la purge du circuit de freinage.</v>
      </c>
      <c r="M108" s="212" t="str">
        <f>M34</f>
        <v>La purge est correcte.</v>
      </c>
      <c r="N108" s="255" t="str">
        <f t="shared" si="1693"/>
        <v/>
      </c>
      <c r="O108" s="255" t="str">
        <f t="shared" si="1693"/>
        <v/>
      </c>
      <c r="P108" s="255" t="str">
        <f t="shared" si="1693"/>
        <v>X</v>
      </c>
      <c r="Q108" s="255" t="str">
        <f t="shared" si="1693"/>
        <v/>
      </c>
      <c r="R108" s="255" t="str">
        <f t="shared" ref="R108" si="1714">(IF(BK108&gt;0,IF(BJ108&gt;BI108,BJ108,BI108),"------"))</f>
        <v>------</v>
      </c>
      <c r="S108" s="255">
        <f>S34</f>
        <v>4</v>
      </c>
      <c r="T108" s="256"/>
      <c r="U108" s="253" t="str">
        <f t="shared" si="1696"/>
        <v>C31.1</v>
      </c>
      <c r="V108" s="254" t="str">
        <f t="shared" si="1696"/>
        <v>Réaliser la purge du circuit de freinage.</v>
      </c>
      <c r="W108" s="212" t="str">
        <f>W34</f>
        <v>La purge est correcte.</v>
      </c>
      <c r="X108" s="255" t="str">
        <f t="shared" si="1707"/>
        <v/>
      </c>
      <c r="Y108" s="255" t="str">
        <f t="shared" si="1707"/>
        <v/>
      </c>
      <c r="Z108" s="255" t="str">
        <f t="shared" si="1707"/>
        <v>X</v>
      </c>
      <c r="AA108" s="255" t="str">
        <f t="shared" si="1707"/>
        <v/>
      </c>
      <c r="AB108" s="255" t="str">
        <f t="shared" ref="AB108" si="1715">(IF(BO108&gt;0,IF(BN108&gt;BM108,BN108,BM108),"------"))</f>
        <v>------</v>
      </c>
      <c r="AC108" s="255">
        <f>AC34</f>
        <v>4</v>
      </c>
      <c r="AD108" s="256"/>
      <c r="AE108" s="253" t="str">
        <f t="shared" si="1699"/>
        <v>C31.1</v>
      </c>
      <c r="AF108" s="254" t="str">
        <f t="shared" si="1699"/>
        <v>Réaliser la purge du circuit de freinage.</v>
      </c>
      <c r="AG108" s="212" t="str">
        <f>AG34</f>
        <v>La purge est correcte.</v>
      </c>
      <c r="AH108" s="59" t="str">
        <f t="shared" si="1709"/>
        <v/>
      </c>
      <c r="AI108" s="59" t="str">
        <f t="shared" si="1709"/>
        <v/>
      </c>
      <c r="AJ108" s="59" t="str">
        <f t="shared" si="1709"/>
        <v>X</v>
      </c>
      <c r="AK108" s="59" t="str">
        <f t="shared" si="1709"/>
        <v/>
      </c>
      <c r="AL108" s="59" t="str">
        <f t="shared" ref="AL108" si="1716">(IF(BS108&gt;0,IF(BR108&gt;BQ108,BR108,BQ108),"------"))</f>
        <v>------</v>
      </c>
      <c r="AM108" s="59">
        <f>AM34</f>
        <v>4</v>
      </c>
      <c r="AN108" s="61"/>
      <c r="AO108" s="213" t="str">
        <f t="shared" si="1702"/>
        <v>C31.1</v>
      </c>
      <c r="AP108" s="214" t="str">
        <f t="shared" si="1702"/>
        <v>Réaliser la purge du circuit de freinage.</v>
      </c>
      <c r="AQ108" s="212" t="str">
        <f>AQ34</f>
        <v>La purge est correcte.</v>
      </c>
      <c r="AR108" s="59" t="str">
        <f t="shared" si="1711"/>
        <v/>
      </c>
      <c r="AS108" s="59" t="str">
        <f t="shared" si="1711"/>
        <v/>
      </c>
      <c r="AT108" s="59" t="str">
        <f t="shared" si="1711"/>
        <v>X</v>
      </c>
      <c r="AU108" s="59" t="str">
        <f t="shared" si="1711"/>
        <v/>
      </c>
      <c r="AV108" s="59" t="str">
        <f t="shared" ref="AV108" si="1717">(IF(BW108&gt;0,IF(BV108&gt;BU108,BV108,BU108),"------"))</f>
        <v>------</v>
      </c>
      <c r="AW108" s="59">
        <f>AW34</f>
        <v>4</v>
      </c>
      <c r="AX108" s="61"/>
      <c r="BE108" s="9">
        <f>'Tableau groupe'!F31</f>
        <v>0</v>
      </c>
      <c r="BF108" s="9">
        <f>'Tableau groupe'!G31</f>
        <v>0</v>
      </c>
      <c r="BG108" s="9">
        <f>BE108+BF108</f>
        <v>0</v>
      </c>
      <c r="BI108" s="9">
        <f>'Tableau groupe'!J31</f>
        <v>0</v>
      </c>
      <c r="BJ108" s="9">
        <f>'Tableau groupe'!K31</f>
        <v>0</v>
      </c>
      <c r="BK108" s="9">
        <f>BI108+BJ108</f>
        <v>0</v>
      </c>
      <c r="BM108" s="9">
        <f>'Tableau groupe'!N31</f>
        <v>0</v>
      </c>
      <c r="BN108" s="9">
        <f>'Tableau groupe'!O31</f>
        <v>0</v>
      </c>
      <c r="BO108" s="9">
        <f>BM108+BN108</f>
        <v>0</v>
      </c>
      <c r="BQ108" s="9">
        <f>'Tableau groupe'!R31</f>
        <v>0</v>
      </c>
      <c r="BR108" s="9">
        <f>'Tableau groupe'!S31</f>
        <v>0</v>
      </c>
      <c r="BS108" s="9">
        <f>BQ108+BR108</f>
        <v>0</v>
      </c>
      <c r="BU108" s="9">
        <f>'Tableau groupe'!V31</f>
        <v>0</v>
      </c>
      <c r="BV108" s="9">
        <f>'Tableau groupe'!W30</f>
        <v>0</v>
      </c>
      <c r="BW108" s="9">
        <f t="shared" si="1638"/>
        <v>0</v>
      </c>
    </row>
    <row r="109" spans="1:75" s="9" customFormat="1" ht="17.100000000000001" customHeight="1">
      <c r="A109" s="211" t="str">
        <f t="shared" ref="A109:G113" si="1718">A35</f>
        <v>C31.1</v>
      </c>
      <c r="B109" s="210" t="str">
        <f t="shared" si="1718"/>
        <v>Remplacer un disque de frein.</v>
      </c>
      <c r="C109" s="208" t="str">
        <f>C35</f>
        <v>Les éléments sont remplacés</v>
      </c>
      <c r="D109" s="59" t="str">
        <f t="shared" ref="D109:G111" si="1719">D35</f>
        <v/>
      </c>
      <c r="E109" s="59" t="str">
        <f t="shared" si="1719"/>
        <v/>
      </c>
      <c r="F109" s="59" t="str">
        <f t="shared" si="1719"/>
        <v/>
      </c>
      <c r="G109" s="59" t="str">
        <f t="shared" si="1719"/>
        <v>X</v>
      </c>
      <c r="H109" s="59" t="str">
        <f t="shared" ref="H109" si="1720">(IF(BG109&gt;0,IF(BF109&gt;BE109,BF109,BE109),"------"))</f>
        <v>------</v>
      </c>
      <c r="I109" s="59">
        <f t="shared" ref="I109:I111" si="1721">I35</f>
        <v>4</v>
      </c>
      <c r="J109" s="61"/>
      <c r="K109" s="211" t="str">
        <f t="shared" ref="K109:L113" si="1722">K35</f>
        <v>C31.1</v>
      </c>
      <c r="L109" s="210" t="str">
        <f t="shared" si="1722"/>
        <v>Remplacer un disque de frein.</v>
      </c>
      <c r="M109" s="208" t="str">
        <f>M35</f>
        <v>Les éléments sont remplacés</v>
      </c>
      <c r="N109" s="59" t="str">
        <f t="shared" ref="N109:Q111" si="1723">N35</f>
        <v/>
      </c>
      <c r="O109" s="59" t="str">
        <f t="shared" si="1723"/>
        <v/>
      </c>
      <c r="P109" s="59" t="str">
        <f t="shared" si="1723"/>
        <v/>
      </c>
      <c r="Q109" s="59" t="str">
        <f t="shared" si="1723"/>
        <v>X</v>
      </c>
      <c r="R109" s="59" t="str">
        <f t="shared" ref="R109" si="1724">(IF(BK109&gt;0,IF(BJ109&gt;BI109,BJ109,BI109),"------"))</f>
        <v>------</v>
      </c>
      <c r="S109" s="59">
        <f t="shared" ref="S109:S111" si="1725">S35</f>
        <v>4</v>
      </c>
      <c r="T109" s="61"/>
      <c r="U109" s="211" t="str">
        <f t="shared" ref="U109:V113" si="1726">U35</f>
        <v>C31.1</v>
      </c>
      <c r="V109" s="210" t="str">
        <f t="shared" si="1726"/>
        <v>Remplacer un disque de frein.</v>
      </c>
      <c r="W109" s="208" t="str">
        <f>W35</f>
        <v>Les éléments sont remplacés</v>
      </c>
      <c r="X109" s="59" t="str">
        <f t="shared" ref="X109:AA111" si="1727">X35</f>
        <v/>
      </c>
      <c r="Y109" s="59" t="str">
        <f t="shared" si="1727"/>
        <v/>
      </c>
      <c r="Z109" s="59" t="str">
        <f t="shared" si="1727"/>
        <v/>
      </c>
      <c r="AA109" s="59" t="str">
        <f t="shared" si="1727"/>
        <v>X</v>
      </c>
      <c r="AB109" s="59" t="str">
        <f t="shared" ref="AB109" si="1728">(IF(BO109&gt;0,IF(BN109&gt;BM109,BN109,BM109),"------"))</f>
        <v>------</v>
      </c>
      <c r="AC109" s="59">
        <f t="shared" ref="AC109:AC111" si="1729">AC35</f>
        <v>4</v>
      </c>
      <c r="AD109" s="61"/>
      <c r="AE109" s="211" t="str">
        <f t="shared" ref="AE109:AF113" si="1730">AE35</f>
        <v>C31.1</v>
      </c>
      <c r="AF109" s="210" t="str">
        <f t="shared" si="1730"/>
        <v>Remplacer un disque de frein.</v>
      </c>
      <c r="AG109" s="208" t="str">
        <f>AG35</f>
        <v>Les éléments sont remplacés</v>
      </c>
      <c r="AH109" s="59" t="str">
        <f t="shared" ref="AH109:AK111" si="1731">AH35</f>
        <v/>
      </c>
      <c r="AI109" s="59" t="str">
        <f t="shared" si="1731"/>
        <v/>
      </c>
      <c r="AJ109" s="59" t="str">
        <f t="shared" si="1731"/>
        <v/>
      </c>
      <c r="AK109" s="59" t="str">
        <f t="shared" si="1731"/>
        <v>X</v>
      </c>
      <c r="AL109" s="59" t="str">
        <f t="shared" ref="AL109" si="1732">(IF(BS109&gt;0,IF(BR109&gt;BQ109,BR109,BQ109),"------"))</f>
        <v>------</v>
      </c>
      <c r="AM109" s="59">
        <f t="shared" ref="AM109:AM111" si="1733">AM35</f>
        <v>4</v>
      </c>
      <c r="AN109" s="61"/>
      <c r="AO109" s="211" t="str">
        <f t="shared" ref="AO109:AP113" si="1734">AO35</f>
        <v>C31.1</v>
      </c>
      <c r="AP109" s="210" t="str">
        <f t="shared" si="1734"/>
        <v>Remplacer un disque de frein.</v>
      </c>
      <c r="AQ109" s="208" t="str">
        <f>AQ35</f>
        <v>Les éléments sont remplacés</v>
      </c>
      <c r="AR109" s="59" t="str">
        <f t="shared" ref="AR109:AU111" si="1735">AR35</f>
        <v/>
      </c>
      <c r="AS109" s="59" t="str">
        <f t="shared" si="1735"/>
        <v/>
      </c>
      <c r="AT109" s="59" t="str">
        <f t="shared" si="1735"/>
        <v/>
      </c>
      <c r="AU109" s="59" t="str">
        <f t="shared" si="1735"/>
        <v>X</v>
      </c>
      <c r="AV109" s="59" t="str">
        <f t="shared" ref="AV109" si="1736">(IF(BW109&gt;0,IF(BV109&gt;BU109,BV109,BU109),"------"))</f>
        <v>------</v>
      </c>
      <c r="AW109" s="59">
        <f t="shared" ref="AW109:AW111" si="1737">AW35</f>
        <v>4</v>
      </c>
      <c r="AX109" s="61"/>
      <c r="BE109" s="9">
        <f>'Tableau groupe'!F32</f>
        <v>0</v>
      </c>
      <c r="BF109" s="9">
        <f>'Tableau groupe'!G32</f>
        <v>0</v>
      </c>
      <c r="BG109" s="9">
        <f t="shared" ref="BG109" si="1738">BE109+BF109</f>
        <v>0</v>
      </c>
      <c r="BI109" s="9">
        <f>'Tableau groupe'!J32</f>
        <v>0</v>
      </c>
      <c r="BJ109" s="9">
        <f>'Tableau groupe'!K32</f>
        <v>0</v>
      </c>
      <c r="BK109" s="9">
        <f t="shared" ref="BK109" si="1739">BI109+BJ109</f>
        <v>0</v>
      </c>
      <c r="BM109" s="9">
        <f>'Tableau groupe'!N32</f>
        <v>0</v>
      </c>
      <c r="BN109" s="9">
        <f>'Tableau groupe'!O32</f>
        <v>0</v>
      </c>
      <c r="BO109" s="9">
        <f t="shared" ref="BO109" si="1740">BM109+BN109</f>
        <v>0</v>
      </c>
      <c r="BQ109" s="9">
        <f>'Tableau groupe'!R32</f>
        <v>0</v>
      </c>
      <c r="BR109" s="9">
        <f>'Tableau groupe'!S32</f>
        <v>0</v>
      </c>
      <c r="BS109" s="9">
        <f t="shared" ref="BS109" si="1741">BQ109+BR109</f>
        <v>0</v>
      </c>
      <c r="BU109" s="9">
        <f>'Tableau groupe'!V32</f>
        <v>0</v>
      </c>
      <c r="BV109" s="9">
        <f>'Tableau groupe'!W32</f>
        <v>0</v>
      </c>
      <c r="BW109" s="9">
        <f t="shared" ref="BW109" si="1742">BU109+BV109</f>
        <v>0</v>
      </c>
    </row>
    <row r="110" spans="1:75" s="9" customFormat="1" ht="17.100000000000001" customHeight="1">
      <c r="A110" s="213" t="str">
        <f t="shared" si="1718"/>
        <v>C31.1</v>
      </c>
      <c r="B110" s="214" t="str">
        <f t="shared" si="1718"/>
        <v>Remplacer des mâchoires de frein.</v>
      </c>
      <c r="C110" s="207" t="str">
        <f>C36</f>
        <v>correctement.</v>
      </c>
      <c r="D110" s="59" t="str">
        <f t="shared" si="1719"/>
        <v/>
      </c>
      <c r="E110" s="59" t="str">
        <f t="shared" si="1719"/>
        <v/>
      </c>
      <c r="F110" s="59" t="str">
        <f t="shared" si="1719"/>
        <v/>
      </c>
      <c r="G110" s="59" t="str">
        <f t="shared" si="1719"/>
        <v>X</v>
      </c>
      <c r="H110" s="59" t="str">
        <f t="shared" ref="H110" si="1743">(IF(BG110&gt;0,IF(BF110&gt;BE110,BF110,BE110),"------"))</f>
        <v>------</v>
      </c>
      <c r="I110" s="59">
        <f t="shared" si="1721"/>
        <v>4</v>
      </c>
      <c r="J110" s="61"/>
      <c r="K110" s="213" t="str">
        <f t="shared" si="1722"/>
        <v>C31.1</v>
      </c>
      <c r="L110" s="214" t="str">
        <f t="shared" si="1722"/>
        <v>Remplacer des mâchoires de frein.</v>
      </c>
      <c r="M110" s="207" t="str">
        <f>M36</f>
        <v>correctement.</v>
      </c>
      <c r="N110" s="59" t="str">
        <f t="shared" si="1723"/>
        <v/>
      </c>
      <c r="O110" s="59" t="str">
        <f t="shared" si="1723"/>
        <v/>
      </c>
      <c r="P110" s="59" t="str">
        <f t="shared" si="1723"/>
        <v/>
      </c>
      <c r="Q110" s="59" t="str">
        <f t="shared" si="1723"/>
        <v>X</v>
      </c>
      <c r="R110" s="59" t="str">
        <f t="shared" ref="R110" si="1744">(IF(BK110&gt;0,IF(BJ110&gt;BI110,BJ110,BI110),"------"))</f>
        <v>------</v>
      </c>
      <c r="S110" s="59">
        <f t="shared" si="1725"/>
        <v>4</v>
      </c>
      <c r="T110" s="61"/>
      <c r="U110" s="213" t="str">
        <f t="shared" si="1726"/>
        <v>C31.1</v>
      </c>
      <c r="V110" s="214" t="str">
        <f t="shared" si="1726"/>
        <v>Remplacer des mâchoires de frein.</v>
      </c>
      <c r="W110" s="207" t="str">
        <f>W36</f>
        <v>correctement.</v>
      </c>
      <c r="X110" s="59" t="str">
        <f t="shared" si="1727"/>
        <v/>
      </c>
      <c r="Y110" s="59" t="str">
        <f t="shared" si="1727"/>
        <v/>
      </c>
      <c r="Z110" s="59" t="str">
        <f t="shared" si="1727"/>
        <v/>
      </c>
      <c r="AA110" s="59" t="str">
        <f t="shared" si="1727"/>
        <v>X</v>
      </c>
      <c r="AB110" s="59" t="str">
        <f t="shared" ref="AB110" si="1745">(IF(BO110&gt;0,IF(BN110&gt;BM110,BN110,BM110),"------"))</f>
        <v>------</v>
      </c>
      <c r="AC110" s="59">
        <f t="shared" si="1729"/>
        <v>4</v>
      </c>
      <c r="AD110" s="61"/>
      <c r="AE110" s="213" t="str">
        <f t="shared" si="1730"/>
        <v>C31.1</v>
      </c>
      <c r="AF110" s="214" t="str">
        <f t="shared" si="1730"/>
        <v>Remplacer des mâchoires de frein.</v>
      </c>
      <c r="AG110" s="207" t="str">
        <f>AG36</f>
        <v>correctement.</v>
      </c>
      <c r="AH110" s="59" t="str">
        <f t="shared" si="1731"/>
        <v/>
      </c>
      <c r="AI110" s="59" t="str">
        <f t="shared" si="1731"/>
        <v/>
      </c>
      <c r="AJ110" s="59" t="str">
        <f t="shared" si="1731"/>
        <v/>
      </c>
      <c r="AK110" s="59" t="str">
        <f t="shared" si="1731"/>
        <v>X</v>
      </c>
      <c r="AL110" s="59" t="str">
        <f t="shared" ref="AL110" si="1746">(IF(BS110&gt;0,IF(BR110&gt;BQ110,BR110,BQ110),"------"))</f>
        <v>------</v>
      </c>
      <c r="AM110" s="59">
        <f t="shared" si="1733"/>
        <v>4</v>
      </c>
      <c r="AN110" s="61"/>
      <c r="AO110" s="213" t="str">
        <f t="shared" si="1734"/>
        <v>C31.1</v>
      </c>
      <c r="AP110" s="214" t="str">
        <f t="shared" si="1734"/>
        <v>Remplacer des mâchoires de frein.</v>
      </c>
      <c r="AQ110" s="207" t="str">
        <f>AQ36</f>
        <v>correctement.</v>
      </c>
      <c r="AR110" s="59" t="str">
        <f t="shared" si="1735"/>
        <v/>
      </c>
      <c r="AS110" s="59" t="str">
        <f t="shared" si="1735"/>
        <v/>
      </c>
      <c r="AT110" s="59" t="str">
        <f t="shared" si="1735"/>
        <v/>
      </c>
      <c r="AU110" s="59" t="str">
        <f t="shared" si="1735"/>
        <v>X</v>
      </c>
      <c r="AV110" s="59" t="str">
        <f t="shared" ref="AV110" si="1747">(IF(BW110&gt;0,IF(BV110&gt;BU110,BV110,BU110),"------"))</f>
        <v>------</v>
      </c>
      <c r="AW110" s="59">
        <f t="shared" si="1737"/>
        <v>4</v>
      </c>
      <c r="AX110" s="61"/>
      <c r="BE110" s="9">
        <f>'Tableau groupe'!F33</f>
        <v>0</v>
      </c>
      <c r="BF110" s="9">
        <f>'Tableau groupe'!G33</f>
        <v>0</v>
      </c>
      <c r="BG110" s="9">
        <f t="shared" ref="BG110:BG130" si="1748">BE110+BF110</f>
        <v>0</v>
      </c>
      <c r="BI110" s="9">
        <f>'Tableau groupe'!J33</f>
        <v>0</v>
      </c>
      <c r="BJ110" s="9">
        <f>'Tableau groupe'!K33</f>
        <v>0</v>
      </c>
      <c r="BK110" s="9">
        <f t="shared" ref="BK110:BK130" si="1749">BI110+BJ110</f>
        <v>0</v>
      </c>
      <c r="BM110" s="9">
        <f>'Tableau groupe'!N33</f>
        <v>0</v>
      </c>
      <c r="BN110" s="9">
        <f>'Tableau groupe'!O33</f>
        <v>0</v>
      </c>
      <c r="BO110" s="9">
        <f t="shared" ref="BO110:BO130" si="1750">BM110+BN110</f>
        <v>0</v>
      </c>
      <c r="BQ110" s="9">
        <f>'Tableau groupe'!R33</f>
        <v>0</v>
      </c>
      <c r="BR110" s="9">
        <f>'Tableau groupe'!S33</f>
        <v>0</v>
      </c>
      <c r="BS110" s="9">
        <f t="shared" ref="BS110:BS130" si="1751">BQ110+BR110</f>
        <v>0</v>
      </c>
      <c r="BU110" s="9">
        <f>'Tableau groupe'!V33</f>
        <v>0</v>
      </c>
      <c r="BV110" s="9">
        <f>'Tableau groupe'!W33</f>
        <v>0</v>
      </c>
      <c r="BW110" s="9">
        <f t="shared" ref="BW110:BW130" si="1752">BU110+BV110</f>
        <v>0</v>
      </c>
    </row>
    <row r="111" spans="1:75" s="9" customFormat="1" ht="17.100000000000001" customHeight="1">
      <c r="A111" s="213" t="str">
        <f t="shared" si="1718"/>
        <v>C31.1</v>
      </c>
      <c r="B111" s="214" t="str">
        <f t="shared" si="1718"/>
        <v>Remplacer le kit chaîne.</v>
      </c>
      <c r="C111" s="207"/>
      <c r="D111" s="59" t="str">
        <f t="shared" si="1719"/>
        <v/>
      </c>
      <c r="E111" s="59" t="str">
        <f t="shared" si="1719"/>
        <v/>
      </c>
      <c r="F111" s="59" t="str">
        <f t="shared" si="1719"/>
        <v>X</v>
      </c>
      <c r="G111" s="59" t="str">
        <f t="shared" si="1719"/>
        <v/>
      </c>
      <c r="H111" s="59" t="str">
        <f t="shared" ref="H111" si="1753">(IF(BG111&gt;0,IF(BF111&gt;BE111,BF111,BE111),"------"))</f>
        <v>------</v>
      </c>
      <c r="I111" s="59">
        <f t="shared" si="1721"/>
        <v>3</v>
      </c>
      <c r="J111" s="61"/>
      <c r="K111" s="213" t="str">
        <f t="shared" si="1722"/>
        <v>C31.1</v>
      </c>
      <c r="L111" s="214" t="str">
        <f t="shared" si="1722"/>
        <v>Remplacer le kit chaîne.</v>
      </c>
      <c r="M111" s="207"/>
      <c r="N111" s="59" t="str">
        <f t="shared" si="1723"/>
        <v/>
      </c>
      <c r="O111" s="59" t="str">
        <f t="shared" si="1723"/>
        <v/>
      </c>
      <c r="P111" s="59" t="str">
        <f t="shared" si="1723"/>
        <v>X</v>
      </c>
      <c r="Q111" s="59" t="str">
        <f t="shared" si="1723"/>
        <v/>
      </c>
      <c r="R111" s="59" t="str">
        <f t="shared" ref="R111" si="1754">(IF(BK111&gt;0,IF(BJ111&gt;BI111,BJ111,BI111),"------"))</f>
        <v>------</v>
      </c>
      <c r="S111" s="59">
        <f t="shared" si="1725"/>
        <v>3</v>
      </c>
      <c r="T111" s="61"/>
      <c r="U111" s="213" t="str">
        <f t="shared" si="1726"/>
        <v>C31.1</v>
      </c>
      <c r="V111" s="214" t="str">
        <f t="shared" si="1726"/>
        <v>Remplacer le kit chaîne.</v>
      </c>
      <c r="W111" s="207"/>
      <c r="X111" s="59" t="str">
        <f t="shared" si="1727"/>
        <v/>
      </c>
      <c r="Y111" s="59" t="str">
        <f t="shared" si="1727"/>
        <v/>
      </c>
      <c r="Z111" s="59" t="str">
        <f t="shared" si="1727"/>
        <v>X</v>
      </c>
      <c r="AA111" s="59" t="str">
        <f t="shared" si="1727"/>
        <v/>
      </c>
      <c r="AB111" s="59" t="str">
        <f t="shared" ref="AB111" si="1755">(IF(BO111&gt;0,IF(BN111&gt;BM111,BN111,BM111),"------"))</f>
        <v>------</v>
      </c>
      <c r="AC111" s="59">
        <f t="shared" si="1729"/>
        <v>3</v>
      </c>
      <c r="AD111" s="61"/>
      <c r="AE111" s="213" t="str">
        <f t="shared" si="1730"/>
        <v>C31.1</v>
      </c>
      <c r="AF111" s="214" t="str">
        <f t="shared" si="1730"/>
        <v>Remplacer le kit chaîne.</v>
      </c>
      <c r="AG111" s="207"/>
      <c r="AH111" s="59" t="str">
        <f t="shared" si="1731"/>
        <v/>
      </c>
      <c r="AI111" s="59" t="str">
        <f t="shared" si="1731"/>
        <v/>
      </c>
      <c r="AJ111" s="59" t="str">
        <f t="shared" si="1731"/>
        <v>X</v>
      </c>
      <c r="AK111" s="59" t="str">
        <f t="shared" si="1731"/>
        <v/>
      </c>
      <c r="AL111" s="59" t="str">
        <f t="shared" ref="AL111" si="1756">(IF(BS111&gt;0,IF(BR111&gt;BQ111,BR111,BQ111),"------"))</f>
        <v>------</v>
      </c>
      <c r="AM111" s="59">
        <f t="shared" si="1733"/>
        <v>3</v>
      </c>
      <c r="AN111" s="61"/>
      <c r="AO111" s="213" t="str">
        <f t="shared" si="1734"/>
        <v>C31.1</v>
      </c>
      <c r="AP111" s="214" t="str">
        <f t="shared" si="1734"/>
        <v>Remplacer le kit chaîne.</v>
      </c>
      <c r="AQ111" s="207"/>
      <c r="AR111" s="59" t="str">
        <f t="shared" si="1735"/>
        <v/>
      </c>
      <c r="AS111" s="59" t="str">
        <f t="shared" si="1735"/>
        <v/>
      </c>
      <c r="AT111" s="59" t="str">
        <f t="shared" si="1735"/>
        <v>X</v>
      </c>
      <c r="AU111" s="59" t="str">
        <f t="shared" si="1735"/>
        <v/>
      </c>
      <c r="AV111" s="59" t="str">
        <f t="shared" ref="AV111" si="1757">(IF(BW111&gt;0,IF(BV111&gt;BU111,BV111,BU111),"------"))</f>
        <v>------</v>
      </c>
      <c r="AW111" s="59">
        <f t="shared" si="1737"/>
        <v>3</v>
      </c>
      <c r="AX111" s="61"/>
      <c r="BE111" s="9">
        <f>'Tableau groupe'!F34</f>
        <v>0</v>
      </c>
      <c r="BF111" s="9">
        <f>'Tableau groupe'!G34</f>
        <v>0</v>
      </c>
      <c r="BG111" s="9">
        <f t="shared" si="1748"/>
        <v>0</v>
      </c>
      <c r="BI111" s="9">
        <f>'Tableau groupe'!J34</f>
        <v>0</v>
      </c>
      <c r="BJ111" s="9">
        <f>'Tableau groupe'!K34</f>
        <v>0</v>
      </c>
      <c r="BK111" s="9">
        <f t="shared" si="1749"/>
        <v>0</v>
      </c>
      <c r="BM111" s="9">
        <f>'Tableau groupe'!N34</f>
        <v>0</v>
      </c>
      <c r="BN111" s="9">
        <f>'Tableau groupe'!O34</f>
        <v>0</v>
      </c>
      <c r="BO111" s="9">
        <f t="shared" si="1750"/>
        <v>0</v>
      </c>
      <c r="BQ111" s="9">
        <f>'Tableau groupe'!R34</f>
        <v>0</v>
      </c>
      <c r="BR111" s="9">
        <f>'Tableau groupe'!S34</f>
        <v>0</v>
      </c>
      <c r="BS111" s="9">
        <f t="shared" si="1751"/>
        <v>0</v>
      </c>
      <c r="BU111" s="9">
        <f>'Tableau groupe'!V34</f>
        <v>0</v>
      </c>
      <c r="BV111" s="9">
        <f>'Tableau groupe'!W34</f>
        <v>0</v>
      </c>
      <c r="BW111" s="9">
        <f t="shared" si="1752"/>
        <v>0</v>
      </c>
    </row>
    <row r="112" spans="1:75" s="31" customFormat="1" ht="17.100000000000001" customHeight="1">
      <c r="A112" s="152" t="str">
        <f t="shared" si="1718"/>
        <v>Tâche T1.3 – Effectuer la mise à jour des indicateurs de maintenance.</v>
      </c>
      <c r="B112" s="153"/>
      <c r="C112" s="202"/>
      <c r="D112" s="154"/>
      <c r="E112" s="154"/>
      <c r="F112" s="154"/>
      <c r="G112" s="154"/>
      <c r="H112" s="156"/>
      <c r="I112" s="154"/>
      <c r="J112" s="160"/>
      <c r="K112" s="152" t="str">
        <f t="shared" si="1722"/>
        <v>Tâche T1.3 – Effectuer la mise à jour des indicateurs de maintenance.</v>
      </c>
      <c r="L112" s="153"/>
      <c r="M112" s="202"/>
      <c r="N112" s="154"/>
      <c r="O112" s="154"/>
      <c r="P112" s="154"/>
      <c r="Q112" s="154"/>
      <c r="R112" s="156"/>
      <c r="S112" s="154"/>
      <c r="T112" s="160"/>
      <c r="U112" s="152" t="str">
        <f t="shared" si="1726"/>
        <v>Tâche T1.3 – Effectuer la mise à jour des indicateurs de maintenance.</v>
      </c>
      <c r="V112" s="153"/>
      <c r="W112" s="202"/>
      <c r="X112" s="154"/>
      <c r="Y112" s="154"/>
      <c r="Z112" s="154"/>
      <c r="AA112" s="154"/>
      <c r="AB112" s="156"/>
      <c r="AC112" s="154"/>
      <c r="AD112" s="160"/>
      <c r="AE112" s="152" t="str">
        <f t="shared" si="1730"/>
        <v>Tâche T1.3 – Effectuer la mise à jour des indicateurs de maintenance.</v>
      </c>
      <c r="AF112" s="153"/>
      <c r="AG112" s="202"/>
      <c r="AH112" s="154"/>
      <c r="AI112" s="154"/>
      <c r="AJ112" s="154"/>
      <c r="AK112" s="154"/>
      <c r="AL112" s="156"/>
      <c r="AM112" s="154"/>
      <c r="AN112" s="160"/>
      <c r="AO112" s="152" t="str">
        <f t="shared" si="1734"/>
        <v>Tâche T1.3 – Effectuer la mise à jour des indicateurs de maintenance.</v>
      </c>
      <c r="AP112" s="153"/>
      <c r="AQ112" s="202"/>
      <c r="AR112" s="154"/>
      <c r="AS112" s="154"/>
      <c r="AT112" s="154"/>
      <c r="AU112" s="154"/>
      <c r="AV112" s="156"/>
      <c r="AW112" s="154"/>
      <c r="AX112" s="160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</row>
    <row r="113" spans="1:76" s="9" customFormat="1" ht="24" customHeight="1">
      <c r="A113" s="224" t="str">
        <f t="shared" si="1718"/>
        <v>C34.2</v>
      </c>
      <c r="B113" s="223" t="str">
        <f t="shared" si="1718"/>
        <v>Mettre à jour les indicateurs de maintenance.</v>
      </c>
      <c r="C113" s="206" t="str">
        <f t="shared" si="1718"/>
        <v>Les indicateurs de maintenance sont remis à jour.</v>
      </c>
      <c r="D113" s="59" t="str">
        <f t="shared" si="1718"/>
        <v/>
      </c>
      <c r="E113" s="59" t="str">
        <f t="shared" si="1718"/>
        <v/>
      </c>
      <c r="F113" s="59" t="str">
        <f t="shared" si="1718"/>
        <v>X</v>
      </c>
      <c r="G113" s="59" t="str">
        <f t="shared" si="1718"/>
        <v/>
      </c>
      <c r="H113" s="59" t="str">
        <f t="shared" ref="H113" si="1758">(IF(BG113&gt;0,IF(BF113&gt;BE113,BF113,BE113),"------"))</f>
        <v>------</v>
      </c>
      <c r="I113" s="59">
        <f t="shared" ref="I113" si="1759">I39</f>
        <v>3</v>
      </c>
      <c r="J113" s="61"/>
      <c r="K113" s="224" t="str">
        <f t="shared" si="1722"/>
        <v>C34.2</v>
      </c>
      <c r="L113" s="223" t="str">
        <f t="shared" si="1722"/>
        <v>Mettre à jour les indicateurs de maintenance.</v>
      </c>
      <c r="M113" s="206" t="str">
        <f t="shared" ref="M113" si="1760">C39</f>
        <v>Les indicateurs de maintenance sont remis à jour.</v>
      </c>
      <c r="N113" s="59" t="str">
        <f t="shared" ref="N113:Q113" si="1761">N39</f>
        <v/>
      </c>
      <c r="O113" s="59" t="str">
        <f t="shared" si="1761"/>
        <v/>
      </c>
      <c r="P113" s="59" t="str">
        <f t="shared" si="1761"/>
        <v>X</v>
      </c>
      <c r="Q113" s="59" t="str">
        <f t="shared" si="1761"/>
        <v/>
      </c>
      <c r="R113" s="59" t="str">
        <f t="shared" ref="R113" si="1762">(IF(BK113&gt;0,IF(BJ113&gt;BI113,BJ113,BI113),"------"))</f>
        <v>------</v>
      </c>
      <c r="S113" s="59">
        <f t="shared" ref="S113" si="1763">S39</f>
        <v>3</v>
      </c>
      <c r="T113" s="61"/>
      <c r="U113" s="224" t="str">
        <f t="shared" si="1726"/>
        <v>C34.2</v>
      </c>
      <c r="V113" s="223" t="str">
        <f t="shared" si="1726"/>
        <v>Mettre à jour les indicateurs de maintenance.</v>
      </c>
      <c r="W113" s="206" t="str">
        <f t="shared" ref="W113" si="1764">C39</f>
        <v>Les indicateurs de maintenance sont remis à jour.</v>
      </c>
      <c r="X113" s="59" t="str">
        <f t="shared" ref="X113:AA113" si="1765">X39</f>
        <v/>
      </c>
      <c r="Y113" s="59" t="str">
        <f t="shared" si="1765"/>
        <v/>
      </c>
      <c r="Z113" s="59" t="str">
        <f t="shared" si="1765"/>
        <v>X</v>
      </c>
      <c r="AA113" s="59" t="str">
        <f t="shared" si="1765"/>
        <v/>
      </c>
      <c r="AB113" s="59" t="str">
        <f t="shared" ref="AB113" si="1766">(IF(BO113&gt;0,IF(BN113&gt;BM113,BN113,BM113),"------"))</f>
        <v>------</v>
      </c>
      <c r="AC113" s="59">
        <f t="shared" ref="AC113" si="1767">AC39</f>
        <v>3</v>
      </c>
      <c r="AD113" s="61"/>
      <c r="AE113" s="224" t="str">
        <f t="shared" si="1730"/>
        <v>C34.2</v>
      </c>
      <c r="AF113" s="223" t="str">
        <f t="shared" si="1730"/>
        <v>Mettre à jour les indicateurs de maintenance.</v>
      </c>
      <c r="AG113" s="206" t="str">
        <f t="shared" ref="AG113" si="1768">C39</f>
        <v>Les indicateurs de maintenance sont remis à jour.</v>
      </c>
      <c r="AH113" s="59" t="str">
        <f t="shared" ref="AH113:AK113" si="1769">AH39</f>
        <v/>
      </c>
      <c r="AI113" s="59" t="str">
        <f t="shared" si="1769"/>
        <v/>
      </c>
      <c r="AJ113" s="59" t="str">
        <f t="shared" si="1769"/>
        <v>X</v>
      </c>
      <c r="AK113" s="59" t="str">
        <f t="shared" si="1769"/>
        <v/>
      </c>
      <c r="AL113" s="59" t="str">
        <f t="shared" ref="AL113" si="1770">(IF(BS113&gt;0,IF(BR113&gt;BQ113,BR113,BQ113),"------"))</f>
        <v>------</v>
      </c>
      <c r="AM113" s="59">
        <f t="shared" ref="AM113" si="1771">AM39</f>
        <v>3</v>
      </c>
      <c r="AN113" s="61"/>
      <c r="AO113" s="224" t="str">
        <f t="shared" si="1734"/>
        <v>C34.2</v>
      </c>
      <c r="AP113" s="223" t="str">
        <f t="shared" si="1734"/>
        <v>Mettre à jour les indicateurs de maintenance.</v>
      </c>
      <c r="AQ113" s="206" t="str">
        <f t="shared" ref="AQ113" si="1772">C39</f>
        <v>Les indicateurs de maintenance sont remis à jour.</v>
      </c>
      <c r="AR113" s="59" t="str">
        <f t="shared" ref="AR113:AU113" si="1773">AR39</f>
        <v/>
      </c>
      <c r="AS113" s="59" t="str">
        <f t="shared" si="1773"/>
        <v/>
      </c>
      <c r="AT113" s="59" t="str">
        <f t="shared" si="1773"/>
        <v>X</v>
      </c>
      <c r="AU113" s="59" t="str">
        <f t="shared" si="1773"/>
        <v/>
      </c>
      <c r="AV113" s="59" t="str">
        <f t="shared" ref="AV113" si="1774">(IF(BW113&gt;0,IF(BV113&gt;BU113,BV113,BU113),"------"))</f>
        <v>------</v>
      </c>
      <c r="AW113" s="59">
        <f t="shared" ref="AW113" si="1775">AW39</f>
        <v>3</v>
      </c>
      <c r="AX113" s="61"/>
      <c r="BE113" s="9">
        <f>'Tableau groupe'!F36</f>
        <v>0</v>
      </c>
      <c r="BF113" s="9">
        <f>'Tableau groupe'!G36</f>
        <v>0</v>
      </c>
      <c r="BG113" s="9">
        <f t="shared" si="1748"/>
        <v>0</v>
      </c>
      <c r="BI113" s="9">
        <f>'Tableau groupe'!J36</f>
        <v>0</v>
      </c>
      <c r="BJ113" s="9">
        <f>'Tableau groupe'!K36</f>
        <v>0</v>
      </c>
      <c r="BK113" s="9">
        <f t="shared" si="1749"/>
        <v>0</v>
      </c>
      <c r="BM113" s="9">
        <f>'Tableau groupe'!N36</f>
        <v>0</v>
      </c>
      <c r="BN113" s="9">
        <f>'Tableau groupe'!O36</f>
        <v>0</v>
      </c>
      <c r="BO113" s="9">
        <f t="shared" si="1750"/>
        <v>0</v>
      </c>
      <c r="BQ113" s="9">
        <f>'Tableau groupe'!R36</f>
        <v>0</v>
      </c>
      <c r="BR113" s="9">
        <f>'Tableau groupe'!S36</f>
        <v>0</v>
      </c>
      <c r="BS113" s="9">
        <f t="shared" si="1751"/>
        <v>0</v>
      </c>
      <c r="BU113" s="9">
        <f>'Tableau groupe'!V36</f>
        <v>0</v>
      </c>
      <c r="BV113" s="9">
        <f>'Tableau groupe'!W36</f>
        <v>0</v>
      </c>
      <c r="BW113" s="9">
        <f t="shared" si="1752"/>
        <v>0</v>
      </c>
    </row>
    <row r="114" spans="1:76" s="261" customFormat="1" ht="54.75" customHeight="1">
      <c r="A114" s="257"/>
      <c r="B114" s="258"/>
      <c r="C114" s="259"/>
      <c r="D114" s="257"/>
      <c r="E114" s="257"/>
      <c r="F114" s="257"/>
      <c r="G114" s="257"/>
      <c r="H114" s="257"/>
      <c r="I114" s="257" t="s">
        <v>39</v>
      </c>
      <c r="J114" s="260"/>
      <c r="K114" s="257"/>
      <c r="L114" s="258"/>
      <c r="M114" s="259"/>
      <c r="N114" s="257"/>
      <c r="O114" s="257"/>
      <c r="P114" s="257"/>
      <c r="Q114" s="257"/>
      <c r="R114" s="257"/>
      <c r="S114" s="257" t="str">
        <f>I114</f>
        <v>Suite ----&gt;</v>
      </c>
      <c r="T114" s="260"/>
      <c r="U114" s="257"/>
      <c r="V114" s="258"/>
      <c r="W114" s="259"/>
      <c r="X114" s="257"/>
      <c r="Y114" s="257"/>
      <c r="Z114" s="257"/>
      <c r="AA114" s="257"/>
      <c r="AB114" s="257"/>
      <c r="AC114" s="257" t="str">
        <f>S114</f>
        <v>Suite ----&gt;</v>
      </c>
      <c r="AD114" s="260"/>
      <c r="AE114" s="257"/>
      <c r="AF114" s="258"/>
      <c r="AG114" s="259"/>
      <c r="AH114" s="257"/>
      <c r="AI114" s="257"/>
      <c r="AJ114" s="257"/>
      <c r="AK114" s="257"/>
      <c r="AL114" s="257"/>
      <c r="AM114" s="257" t="str">
        <f>AC114</f>
        <v>Suite ----&gt;</v>
      </c>
      <c r="AN114" s="260"/>
      <c r="AO114" s="257"/>
      <c r="AP114" s="258"/>
      <c r="AQ114" s="259"/>
      <c r="AR114" s="257"/>
      <c r="AS114" s="257"/>
      <c r="AT114" s="257"/>
      <c r="AU114" s="257"/>
      <c r="AV114" s="257"/>
      <c r="AW114" s="257" t="str">
        <f>AM114</f>
        <v>Suite ----&gt;</v>
      </c>
      <c r="AX114" s="260"/>
      <c r="BE114" s="338" t="str">
        <f>BE82</f>
        <v>NOM - Prémon 2</v>
      </c>
      <c r="BF114" s="338"/>
      <c r="BG114" s="338"/>
      <c r="BH114" s="338"/>
      <c r="BI114" s="338" t="str">
        <f>BI82</f>
        <v>NOM - Prémon 4</v>
      </c>
      <c r="BJ114" s="338"/>
      <c r="BK114" s="338"/>
      <c r="BL114" s="338"/>
      <c r="BM114" s="338" t="str">
        <f>BM82</f>
        <v>NOM - Prémon 6</v>
      </c>
      <c r="BN114" s="338"/>
      <c r="BO114" s="338"/>
      <c r="BP114" s="338"/>
      <c r="BQ114" s="338" t="str">
        <f>BQ82</f>
        <v>NOM - Prémon 8</v>
      </c>
      <c r="BR114" s="338"/>
      <c r="BS114" s="338"/>
      <c r="BT114" s="338"/>
      <c r="BU114" s="338" t="str">
        <f>BU82</f>
        <v>NOM - Prémon 10</v>
      </c>
      <c r="BV114" s="338"/>
      <c r="BW114" s="338"/>
      <c r="BX114" s="338"/>
    </row>
    <row r="115" spans="1:76" s="261" customFormat="1" ht="50.1" customHeight="1">
      <c r="A115" s="262"/>
      <c r="B115" s="263"/>
      <c r="C115" s="265" t="str">
        <f>D75</f>
        <v>NOM - Prémon 2</v>
      </c>
      <c r="D115" s="262"/>
      <c r="E115" s="262"/>
      <c r="F115" s="262"/>
      <c r="G115" s="262"/>
      <c r="H115" s="263" t="s">
        <v>40</v>
      </c>
      <c r="I115" s="262"/>
      <c r="J115" s="264"/>
      <c r="K115" s="262"/>
      <c r="L115" s="263"/>
      <c r="M115" s="265" t="str">
        <f>N75</f>
        <v>NOM - Prémon 4</v>
      </c>
      <c r="N115" s="262"/>
      <c r="O115" s="262"/>
      <c r="P115" s="262"/>
      <c r="Q115" s="262"/>
      <c r="R115" s="263" t="str">
        <f>H115</f>
        <v>Suite de l'annexe 1</v>
      </c>
      <c r="S115" s="262"/>
      <c r="T115" s="264"/>
      <c r="U115" s="262"/>
      <c r="V115" s="263"/>
      <c r="W115" s="265" t="str">
        <f>X75</f>
        <v>NOM - Prémon 6</v>
      </c>
      <c r="X115" s="262"/>
      <c r="Y115" s="262"/>
      <c r="Z115" s="262"/>
      <c r="AA115" s="262"/>
      <c r="AB115" s="263" t="str">
        <f>R115</f>
        <v>Suite de l'annexe 1</v>
      </c>
      <c r="AC115" s="262"/>
      <c r="AD115" s="264"/>
      <c r="AE115" s="262"/>
      <c r="AF115" s="263"/>
      <c r="AG115" s="265" t="str">
        <f>AH75</f>
        <v>NOM - Prémon 8</v>
      </c>
      <c r="AH115" s="262"/>
      <c r="AI115" s="262"/>
      <c r="AJ115" s="262"/>
      <c r="AK115" s="262"/>
      <c r="AL115" s="263" t="str">
        <f>AB115</f>
        <v>Suite de l'annexe 1</v>
      </c>
      <c r="AM115" s="262"/>
      <c r="AN115" s="264"/>
      <c r="AO115" s="262"/>
      <c r="AP115" s="263"/>
      <c r="AQ115" s="265" t="str">
        <f>AR75</f>
        <v>NOM - Prémon 10</v>
      </c>
      <c r="AR115" s="262"/>
      <c r="AS115" s="262"/>
      <c r="AT115" s="262"/>
      <c r="AU115" s="262"/>
      <c r="AV115" s="263" t="str">
        <f>AL115</f>
        <v>Suite de l'annexe 1</v>
      </c>
      <c r="AW115" s="262"/>
      <c r="AX115" s="264"/>
      <c r="BE115" s="338"/>
      <c r="BF115" s="338"/>
      <c r="BG115" s="338"/>
      <c r="BH115" s="338"/>
      <c r="BI115" s="338"/>
      <c r="BJ115" s="338"/>
      <c r="BK115" s="338"/>
      <c r="BL115" s="338"/>
      <c r="BM115" s="338"/>
      <c r="BN115" s="338"/>
      <c r="BO115" s="338"/>
      <c r="BP115" s="338"/>
      <c r="BQ115" s="338"/>
      <c r="BR115" s="338"/>
      <c r="BS115" s="338"/>
      <c r="BT115" s="338"/>
      <c r="BU115" s="338"/>
      <c r="BV115" s="338"/>
      <c r="BW115" s="338"/>
      <c r="BX115" s="338"/>
    </row>
    <row r="116" spans="1:76" s="31" customFormat="1" ht="17.100000000000001" customHeight="1">
      <c r="A116" s="165" t="str">
        <f t="shared" ref="A116" si="1776">A42</f>
        <v>A3. MAINTENANCE CORRECTIVE</v>
      </c>
      <c r="B116" s="166"/>
      <c r="C116" s="203"/>
      <c r="D116" s="167"/>
      <c r="E116" s="167"/>
      <c r="F116" s="167"/>
      <c r="G116" s="167"/>
      <c r="H116" s="167"/>
      <c r="I116" s="167"/>
      <c r="J116" s="168"/>
      <c r="K116" s="165" t="str">
        <f t="shared" ref="K116:K117" si="1777">K42</f>
        <v>A3. MAINTENANCE CORRECTIVE</v>
      </c>
      <c r="L116" s="166"/>
      <c r="M116" s="203"/>
      <c r="N116" s="167"/>
      <c r="O116" s="167"/>
      <c r="P116" s="167"/>
      <c r="Q116" s="167"/>
      <c r="R116" s="167"/>
      <c r="S116" s="167"/>
      <c r="T116" s="168"/>
      <c r="U116" s="165" t="str">
        <f t="shared" ref="U116:U117" si="1778">U42</f>
        <v>A3. MAINTENANCE CORRECTIVE</v>
      </c>
      <c r="V116" s="166"/>
      <c r="W116" s="203"/>
      <c r="X116" s="167"/>
      <c r="Y116" s="167"/>
      <c r="Z116" s="167"/>
      <c r="AA116" s="167"/>
      <c r="AB116" s="167"/>
      <c r="AC116" s="167"/>
      <c r="AD116" s="168"/>
      <c r="AE116" s="165" t="str">
        <f t="shared" ref="AE116:AE117" si="1779">AE42</f>
        <v>A3. MAINTENANCE CORRECTIVE</v>
      </c>
      <c r="AF116" s="166"/>
      <c r="AG116" s="203"/>
      <c r="AH116" s="167"/>
      <c r="AI116" s="167"/>
      <c r="AJ116" s="167"/>
      <c r="AK116" s="167"/>
      <c r="AL116" s="167"/>
      <c r="AM116" s="167"/>
      <c r="AN116" s="168"/>
      <c r="AO116" s="165" t="str">
        <f t="shared" ref="AO116:AO117" si="1780">AO42</f>
        <v>A3. MAINTENANCE CORRECTIVE</v>
      </c>
      <c r="AP116" s="166"/>
      <c r="AQ116" s="203"/>
      <c r="AR116" s="167"/>
      <c r="AS116" s="167"/>
      <c r="AT116" s="167"/>
      <c r="AU116" s="167"/>
      <c r="AV116" s="167"/>
      <c r="AW116" s="167"/>
      <c r="AX116" s="168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</row>
    <row r="117" spans="1:76" s="31" customFormat="1" ht="17.100000000000001" customHeight="1">
      <c r="A117" s="169" t="str">
        <f t="shared" ref="A117" si="1781">A43</f>
        <v>Tâche T3.1 – Remplacer, réparer les sous-ensembles, les éléments.</v>
      </c>
      <c r="B117" s="170"/>
      <c r="C117" s="204"/>
      <c r="D117" s="171"/>
      <c r="E117" s="171"/>
      <c r="F117" s="171"/>
      <c r="G117" s="171"/>
      <c r="H117" s="171"/>
      <c r="I117" s="171"/>
      <c r="J117" s="172"/>
      <c r="K117" s="169" t="str">
        <f t="shared" si="1777"/>
        <v>Tâche T3.1 – Remplacer, réparer les sous-ensembles, les éléments.</v>
      </c>
      <c r="L117" s="170"/>
      <c r="M117" s="204"/>
      <c r="N117" s="171"/>
      <c r="O117" s="171"/>
      <c r="P117" s="171"/>
      <c r="Q117" s="171"/>
      <c r="R117" s="171"/>
      <c r="S117" s="171"/>
      <c r="T117" s="172"/>
      <c r="U117" s="169" t="str">
        <f t="shared" si="1778"/>
        <v>Tâche T3.1 – Remplacer, réparer les sous-ensembles, les éléments.</v>
      </c>
      <c r="V117" s="170"/>
      <c r="W117" s="204"/>
      <c r="X117" s="171"/>
      <c r="Y117" s="171"/>
      <c r="Z117" s="171"/>
      <c r="AA117" s="171"/>
      <c r="AB117" s="171"/>
      <c r="AC117" s="171"/>
      <c r="AD117" s="172"/>
      <c r="AE117" s="169" t="str">
        <f t="shared" si="1779"/>
        <v>Tâche T3.1 – Remplacer, réparer les sous-ensembles, les éléments.</v>
      </c>
      <c r="AF117" s="170"/>
      <c r="AG117" s="204"/>
      <c r="AH117" s="171"/>
      <c r="AI117" s="171"/>
      <c r="AJ117" s="171"/>
      <c r="AK117" s="171"/>
      <c r="AL117" s="171"/>
      <c r="AM117" s="171"/>
      <c r="AN117" s="172"/>
      <c r="AO117" s="169" t="str">
        <f t="shared" si="1780"/>
        <v>Tâche T3.1 – Remplacer, réparer les sous-ensembles, les éléments.</v>
      </c>
      <c r="AP117" s="170"/>
      <c r="AQ117" s="204"/>
      <c r="AR117" s="171"/>
      <c r="AS117" s="171"/>
      <c r="AT117" s="171"/>
      <c r="AU117" s="171"/>
      <c r="AV117" s="171"/>
      <c r="AW117" s="171"/>
      <c r="AX117" s="172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</row>
    <row r="118" spans="1:76" s="9" customFormat="1" ht="24" customHeight="1">
      <c r="A118" s="224" t="str">
        <f t="shared" ref="A118:B125" si="1782">A44</f>
        <v>C31.2</v>
      </c>
      <c r="B118" s="223" t="str">
        <f t="shared" si="1782"/>
        <v>Réparer un pneumatique.</v>
      </c>
      <c r="C118" s="336"/>
      <c r="D118" s="59" t="str">
        <f t="shared" ref="D118:G125" si="1783">D44</f>
        <v/>
      </c>
      <c r="E118" s="59" t="str">
        <f t="shared" si="1783"/>
        <v/>
      </c>
      <c r="F118" s="59" t="str">
        <f t="shared" si="1783"/>
        <v>X</v>
      </c>
      <c r="G118" s="59" t="str">
        <f t="shared" si="1783"/>
        <v/>
      </c>
      <c r="H118" s="59" t="str">
        <f t="shared" ref="H118" si="1784">(IF(BG118&gt;0,IF(BF118&gt;BE118,BF118,BE118),"------"))</f>
        <v>------</v>
      </c>
      <c r="I118" s="59">
        <f t="shared" ref="I118:I125" si="1785">I44</f>
        <v>4</v>
      </c>
      <c r="J118" s="60"/>
      <c r="K118" s="224" t="str">
        <f t="shared" ref="K118:L125" si="1786">K44</f>
        <v>C31.2</v>
      </c>
      <c r="L118" s="223" t="str">
        <f t="shared" si="1786"/>
        <v>Réparer un pneumatique.</v>
      </c>
      <c r="M118" s="336"/>
      <c r="N118" s="59" t="str">
        <f t="shared" ref="N118:Q125" si="1787">N44</f>
        <v/>
      </c>
      <c r="O118" s="59" t="str">
        <f t="shared" si="1787"/>
        <v/>
      </c>
      <c r="P118" s="59" t="str">
        <f t="shared" si="1787"/>
        <v>X</v>
      </c>
      <c r="Q118" s="59" t="str">
        <f t="shared" si="1787"/>
        <v/>
      </c>
      <c r="R118" s="59" t="str">
        <f t="shared" ref="R118" si="1788">(IF(BK118&gt;0,IF(BJ118&gt;BI118,BJ118,BI118),"------"))</f>
        <v>------</v>
      </c>
      <c r="S118" s="59">
        <f t="shared" ref="S118:S125" si="1789">S44</f>
        <v>4</v>
      </c>
      <c r="T118" s="60"/>
      <c r="U118" s="224" t="str">
        <f t="shared" ref="U118:V125" si="1790">U44</f>
        <v>C31.2</v>
      </c>
      <c r="V118" s="223" t="str">
        <f t="shared" si="1790"/>
        <v>Réparer un pneumatique.</v>
      </c>
      <c r="W118" s="336"/>
      <c r="X118" s="59" t="str">
        <f t="shared" ref="X118:AA125" si="1791">X44</f>
        <v/>
      </c>
      <c r="Y118" s="59" t="str">
        <f t="shared" si="1791"/>
        <v/>
      </c>
      <c r="Z118" s="59" t="str">
        <f t="shared" si="1791"/>
        <v>X</v>
      </c>
      <c r="AA118" s="59" t="str">
        <f t="shared" si="1791"/>
        <v/>
      </c>
      <c r="AB118" s="59" t="str">
        <f t="shared" ref="AB118" si="1792">(IF(BO118&gt;0,IF(BN118&gt;BM118,BN118,BM118),"------"))</f>
        <v>------</v>
      </c>
      <c r="AC118" s="59">
        <f t="shared" ref="AC118:AC125" si="1793">AC44</f>
        <v>4</v>
      </c>
      <c r="AD118" s="60"/>
      <c r="AE118" s="224" t="str">
        <f t="shared" ref="AE118:AF125" si="1794">AE44</f>
        <v>C31.2</v>
      </c>
      <c r="AF118" s="223" t="str">
        <f t="shared" si="1794"/>
        <v>Réparer un pneumatique.</v>
      </c>
      <c r="AG118" s="336"/>
      <c r="AH118" s="59" t="str">
        <f t="shared" ref="AH118:AK125" si="1795">AH44</f>
        <v/>
      </c>
      <c r="AI118" s="59" t="str">
        <f t="shared" si="1795"/>
        <v/>
      </c>
      <c r="AJ118" s="59" t="str">
        <f t="shared" si="1795"/>
        <v>X</v>
      </c>
      <c r="AK118" s="59" t="str">
        <f t="shared" si="1795"/>
        <v/>
      </c>
      <c r="AL118" s="59" t="str">
        <f t="shared" ref="AL118" si="1796">(IF(BS118&gt;0,IF(BR118&gt;BQ118,BR118,BQ118),"------"))</f>
        <v>------</v>
      </c>
      <c r="AM118" s="59">
        <f t="shared" ref="AM118:AM125" si="1797">AM44</f>
        <v>4</v>
      </c>
      <c r="AN118" s="60"/>
      <c r="AO118" s="224" t="str">
        <f t="shared" ref="AO118:AP125" si="1798">AO44</f>
        <v>C31.2</v>
      </c>
      <c r="AP118" s="223" t="str">
        <f t="shared" si="1798"/>
        <v>Réparer un pneumatique.</v>
      </c>
      <c r="AQ118" s="336"/>
      <c r="AR118" s="59" t="str">
        <f t="shared" ref="AR118:AU125" si="1799">AR44</f>
        <v/>
      </c>
      <c r="AS118" s="59" t="str">
        <f t="shared" si="1799"/>
        <v/>
      </c>
      <c r="AT118" s="59" t="str">
        <f t="shared" si="1799"/>
        <v>X</v>
      </c>
      <c r="AU118" s="59" t="str">
        <f t="shared" si="1799"/>
        <v/>
      </c>
      <c r="AV118" s="59" t="str">
        <f t="shared" ref="AV118" si="1800">(IF(BW118&gt;0,IF(BV118&gt;BU118,BV118,BU118),"------"))</f>
        <v>------</v>
      </c>
      <c r="AW118" s="59">
        <f t="shared" ref="AW118:AW125" si="1801">AW44</f>
        <v>4</v>
      </c>
      <c r="AX118" s="60"/>
      <c r="BE118" s="9">
        <f>'Tableau groupe'!F39</f>
        <v>0</v>
      </c>
      <c r="BF118" s="9">
        <f>'Tableau groupe'!G39</f>
        <v>0</v>
      </c>
      <c r="BG118" s="9">
        <f t="shared" ref="BG118" si="1802">BE118+BF118</f>
        <v>0</v>
      </c>
      <c r="BI118" s="9">
        <f>'Tableau groupe'!J39</f>
        <v>0</v>
      </c>
      <c r="BJ118" s="9">
        <f>'Tableau groupe'!K39</f>
        <v>0</v>
      </c>
      <c r="BK118" s="9">
        <f t="shared" ref="BK118" si="1803">BI118+BJ118</f>
        <v>0</v>
      </c>
      <c r="BM118" s="9">
        <f>'Tableau groupe'!N39</f>
        <v>0</v>
      </c>
      <c r="BN118" s="9">
        <f>'Tableau groupe'!O39</f>
        <v>0</v>
      </c>
      <c r="BO118" s="9">
        <f t="shared" ref="BO118" si="1804">BM118+BN118</f>
        <v>0</v>
      </c>
      <c r="BQ118" s="9">
        <f>'Tableau groupe'!R39</f>
        <v>0</v>
      </c>
      <c r="BR118" s="9">
        <f>'Tableau groupe'!S39</f>
        <v>0</v>
      </c>
      <c r="BS118" s="9">
        <f t="shared" ref="BS118" si="1805">BQ118+BR118</f>
        <v>0</v>
      </c>
      <c r="BU118" s="9">
        <f>'Tableau groupe'!V39</f>
        <v>0</v>
      </c>
      <c r="BV118" s="9">
        <f>'Tableau groupe'!W39</f>
        <v>0</v>
      </c>
      <c r="BW118" s="9">
        <f t="shared" ref="BW118" si="1806">BU118+BV118</f>
        <v>0</v>
      </c>
    </row>
    <row r="119" spans="1:76" s="9" customFormat="1" ht="24" customHeight="1">
      <c r="A119" s="404" t="str">
        <f t="shared" si="1782"/>
        <v>C31.1</v>
      </c>
      <c r="B119" s="403" t="str">
        <f t="shared" si="1782"/>
        <v>Remplacer les disques d’un embrayage.</v>
      </c>
      <c r="C119" s="337"/>
      <c r="D119" s="59" t="str">
        <f t="shared" si="1783"/>
        <v/>
      </c>
      <c r="E119" s="59" t="str">
        <f t="shared" si="1783"/>
        <v/>
      </c>
      <c r="F119" s="59" t="str">
        <f t="shared" si="1783"/>
        <v/>
      </c>
      <c r="G119" s="59" t="str">
        <f t="shared" si="1783"/>
        <v>X</v>
      </c>
      <c r="H119" s="59" t="str">
        <f t="shared" ref="H119:H120" si="1807">(IF(BG119&gt;0,IF(BF119&gt;BE119,BF119,BE119),"------"))</f>
        <v>------</v>
      </c>
      <c r="I119" s="59">
        <f t="shared" si="1785"/>
        <v>4</v>
      </c>
      <c r="J119" s="60"/>
      <c r="K119" s="404" t="str">
        <f t="shared" si="1786"/>
        <v>C31.1</v>
      </c>
      <c r="L119" s="403" t="str">
        <f t="shared" si="1786"/>
        <v>Remplacer les disques d’un embrayage.</v>
      </c>
      <c r="M119" s="337"/>
      <c r="N119" s="59" t="str">
        <f t="shared" si="1787"/>
        <v/>
      </c>
      <c r="O119" s="59" t="str">
        <f t="shared" si="1787"/>
        <v/>
      </c>
      <c r="P119" s="59" t="str">
        <f t="shared" si="1787"/>
        <v/>
      </c>
      <c r="Q119" s="59" t="str">
        <f t="shared" si="1787"/>
        <v>X</v>
      </c>
      <c r="R119" s="59" t="str">
        <f t="shared" ref="R119:R120" si="1808">(IF(BK119&gt;0,IF(BJ119&gt;BI119,BJ119,BI119),"------"))</f>
        <v>------</v>
      </c>
      <c r="S119" s="59">
        <f t="shared" si="1789"/>
        <v>4</v>
      </c>
      <c r="T119" s="60"/>
      <c r="U119" s="404" t="str">
        <f t="shared" si="1790"/>
        <v>C31.1</v>
      </c>
      <c r="V119" s="403" t="str">
        <f t="shared" si="1790"/>
        <v>Remplacer les disques d’un embrayage.</v>
      </c>
      <c r="W119" s="337"/>
      <c r="X119" s="59" t="str">
        <f t="shared" si="1791"/>
        <v/>
      </c>
      <c r="Y119" s="59" t="str">
        <f t="shared" si="1791"/>
        <v/>
      </c>
      <c r="Z119" s="59" t="str">
        <f t="shared" si="1791"/>
        <v/>
      </c>
      <c r="AA119" s="59" t="str">
        <f t="shared" si="1791"/>
        <v>X</v>
      </c>
      <c r="AB119" s="59" t="str">
        <f t="shared" ref="AB119:AB120" si="1809">(IF(BO119&gt;0,IF(BN119&gt;BM119,BN119,BM119),"------"))</f>
        <v>------</v>
      </c>
      <c r="AC119" s="59">
        <f t="shared" si="1793"/>
        <v>4</v>
      </c>
      <c r="AD119" s="60"/>
      <c r="AE119" s="404" t="str">
        <f t="shared" si="1794"/>
        <v>C31.1</v>
      </c>
      <c r="AF119" s="403" t="str">
        <f t="shared" si="1794"/>
        <v>Remplacer les disques d’un embrayage.</v>
      </c>
      <c r="AG119" s="337"/>
      <c r="AH119" s="59" t="str">
        <f t="shared" si="1795"/>
        <v/>
      </c>
      <c r="AI119" s="59" t="str">
        <f t="shared" si="1795"/>
        <v/>
      </c>
      <c r="AJ119" s="59" t="str">
        <f t="shared" si="1795"/>
        <v/>
      </c>
      <c r="AK119" s="59" t="str">
        <f t="shared" si="1795"/>
        <v>X</v>
      </c>
      <c r="AL119" s="59" t="str">
        <f t="shared" ref="AL119:AL120" si="1810">(IF(BS119&gt;0,IF(BR119&gt;BQ119,BR119,BQ119),"------"))</f>
        <v>------</v>
      </c>
      <c r="AM119" s="59">
        <f t="shared" si="1797"/>
        <v>4</v>
      </c>
      <c r="AN119" s="60"/>
      <c r="AO119" s="404" t="str">
        <f t="shared" si="1798"/>
        <v>C31.1</v>
      </c>
      <c r="AP119" s="403" t="str">
        <f t="shared" si="1798"/>
        <v>Remplacer les disques d’un embrayage.</v>
      </c>
      <c r="AQ119" s="337"/>
      <c r="AR119" s="59" t="str">
        <f t="shared" si="1799"/>
        <v/>
      </c>
      <c r="AS119" s="59" t="str">
        <f t="shared" si="1799"/>
        <v/>
      </c>
      <c r="AT119" s="59" t="str">
        <f t="shared" si="1799"/>
        <v/>
      </c>
      <c r="AU119" s="59" t="str">
        <f t="shared" si="1799"/>
        <v>X</v>
      </c>
      <c r="AV119" s="59" t="str">
        <f t="shared" ref="AV119:AV120" si="1811">(IF(BW119&gt;0,IF(BV119&gt;BU119,BV119,BU119),"------"))</f>
        <v>------</v>
      </c>
      <c r="AW119" s="59">
        <f t="shared" si="1801"/>
        <v>4</v>
      </c>
      <c r="AX119" s="60"/>
      <c r="BE119" s="9">
        <f>'Tableau groupe'!F40</f>
        <v>0</v>
      </c>
      <c r="BF119" s="9">
        <f>'Tableau groupe'!G40</f>
        <v>0</v>
      </c>
      <c r="BG119" s="9">
        <f t="shared" ref="BG119:BG120" si="1812">BE119+BF119</f>
        <v>0</v>
      </c>
      <c r="BI119" s="9">
        <f>'Tableau groupe'!J40</f>
        <v>0</v>
      </c>
      <c r="BJ119" s="9">
        <f>'Tableau groupe'!K40</f>
        <v>0</v>
      </c>
      <c r="BK119" s="9">
        <f t="shared" ref="BK119:BK120" si="1813">BI119+BJ119</f>
        <v>0</v>
      </c>
      <c r="BM119" s="9">
        <f>'Tableau groupe'!N40</f>
        <v>0</v>
      </c>
      <c r="BN119" s="9">
        <f>'Tableau groupe'!O40</f>
        <v>0</v>
      </c>
      <c r="BO119" s="9">
        <f t="shared" ref="BO119:BO120" si="1814">BM119+BN119</f>
        <v>0</v>
      </c>
      <c r="BQ119" s="9">
        <f>'Tableau groupe'!R40</f>
        <v>0</v>
      </c>
      <c r="BR119" s="9">
        <f>'Tableau groupe'!S40</f>
        <v>0</v>
      </c>
      <c r="BS119" s="9">
        <f t="shared" ref="BS119:BS120" si="1815">BQ119+BR119</f>
        <v>0</v>
      </c>
      <c r="BU119" s="9">
        <f>'Tableau groupe'!V40</f>
        <v>0</v>
      </c>
      <c r="BV119" s="9">
        <f>'Tableau groupe'!W40</f>
        <v>0</v>
      </c>
      <c r="BW119" s="9">
        <f t="shared" ref="BW119:BW120" si="1816">BU119+BV119</f>
        <v>0</v>
      </c>
    </row>
    <row r="120" spans="1:76" s="9" customFormat="1" ht="24" customHeight="1">
      <c r="A120" s="404" t="str">
        <f t="shared" si="1782"/>
        <v>C31.1</v>
      </c>
      <c r="B120" s="403" t="str">
        <f t="shared" si="1782"/>
        <v>Démonter, remonter, contrôler état et fonctionnement variateur.</v>
      </c>
      <c r="C120" s="406" t="str">
        <f t="shared" ref="C120:C128" si="1817">C46</f>
        <v>Les déposes et reposes sont</v>
      </c>
      <c r="D120" s="59" t="str">
        <f t="shared" si="1783"/>
        <v/>
      </c>
      <c r="E120" s="59" t="str">
        <f t="shared" si="1783"/>
        <v/>
      </c>
      <c r="F120" s="59" t="str">
        <f t="shared" si="1783"/>
        <v>X</v>
      </c>
      <c r="G120" s="59" t="str">
        <f t="shared" si="1783"/>
        <v/>
      </c>
      <c r="H120" s="59" t="str">
        <f t="shared" si="1807"/>
        <v>------</v>
      </c>
      <c r="I120" s="59">
        <f t="shared" si="1785"/>
        <v>3</v>
      </c>
      <c r="J120" s="60"/>
      <c r="K120" s="404" t="str">
        <f t="shared" si="1786"/>
        <v>C31.1</v>
      </c>
      <c r="L120" s="403" t="str">
        <f t="shared" si="1786"/>
        <v>Démonter, remonter, contrôler état et fonctionnement variateur.</v>
      </c>
      <c r="M120" s="406" t="str">
        <f t="shared" ref="M120:M128" si="1818">M46</f>
        <v>Les déposes et reposes sont</v>
      </c>
      <c r="N120" s="59" t="str">
        <f t="shared" si="1787"/>
        <v/>
      </c>
      <c r="O120" s="59" t="str">
        <f t="shared" si="1787"/>
        <v/>
      </c>
      <c r="P120" s="59" t="str">
        <f t="shared" si="1787"/>
        <v>X</v>
      </c>
      <c r="Q120" s="59" t="str">
        <f t="shared" si="1787"/>
        <v/>
      </c>
      <c r="R120" s="59" t="str">
        <f t="shared" si="1808"/>
        <v>------</v>
      </c>
      <c r="S120" s="59">
        <f t="shared" si="1789"/>
        <v>3</v>
      </c>
      <c r="T120" s="60"/>
      <c r="U120" s="404" t="str">
        <f t="shared" si="1790"/>
        <v>C31.1</v>
      </c>
      <c r="V120" s="403" t="str">
        <f t="shared" si="1790"/>
        <v>Démonter, remonter, contrôler état et fonctionnement variateur.</v>
      </c>
      <c r="W120" s="406" t="str">
        <f t="shared" ref="W120:W128" si="1819">W46</f>
        <v>Les déposes et reposes sont</v>
      </c>
      <c r="X120" s="59" t="str">
        <f t="shared" si="1791"/>
        <v/>
      </c>
      <c r="Y120" s="59" t="str">
        <f t="shared" si="1791"/>
        <v/>
      </c>
      <c r="Z120" s="59" t="str">
        <f t="shared" si="1791"/>
        <v>X</v>
      </c>
      <c r="AA120" s="59" t="str">
        <f t="shared" si="1791"/>
        <v/>
      </c>
      <c r="AB120" s="59" t="str">
        <f t="shared" si="1809"/>
        <v>------</v>
      </c>
      <c r="AC120" s="59">
        <f t="shared" si="1793"/>
        <v>3</v>
      </c>
      <c r="AD120" s="60"/>
      <c r="AE120" s="404" t="str">
        <f t="shared" si="1794"/>
        <v>C31.1</v>
      </c>
      <c r="AF120" s="403" t="str">
        <f t="shared" si="1794"/>
        <v>Démonter, remonter, contrôler état et fonctionnement variateur.</v>
      </c>
      <c r="AG120" s="406" t="str">
        <f t="shared" ref="AG120:AG128" si="1820">AG46</f>
        <v>Les déposes et reposes sont</v>
      </c>
      <c r="AH120" s="59" t="str">
        <f t="shared" si="1795"/>
        <v/>
      </c>
      <c r="AI120" s="59" t="str">
        <f t="shared" si="1795"/>
        <v/>
      </c>
      <c r="AJ120" s="59" t="str">
        <f t="shared" si="1795"/>
        <v>X</v>
      </c>
      <c r="AK120" s="59" t="str">
        <f t="shared" si="1795"/>
        <v/>
      </c>
      <c r="AL120" s="59" t="str">
        <f t="shared" si="1810"/>
        <v>------</v>
      </c>
      <c r="AM120" s="59">
        <f t="shared" si="1797"/>
        <v>3</v>
      </c>
      <c r="AN120" s="60"/>
      <c r="AO120" s="404" t="str">
        <f t="shared" si="1798"/>
        <v>C31.1</v>
      </c>
      <c r="AP120" s="403" t="str">
        <f t="shared" si="1798"/>
        <v>Démonter, remonter, contrôler état et fonctionnement variateur.</v>
      </c>
      <c r="AQ120" s="406" t="str">
        <f t="shared" ref="AQ120:AQ128" si="1821">AQ46</f>
        <v>Les déposes et reposes sont</v>
      </c>
      <c r="AR120" s="59" t="str">
        <f t="shared" si="1799"/>
        <v/>
      </c>
      <c r="AS120" s="59" t="str">
        <f t="shared" si="1799"/>
        <v/>
      </c>
      <c r="AT120" s="59" t="str">
        <f t="shared" si="1799"/>
        <v>X</v>
      </c>
      <c r="AU120" s="59" t="str">
        <f t="shared" si="1799"/>
        <v/>
      </c>
      <c r="AV120" s="59" t="str">
        <f t="shared" si="1811"/>
        <v>------</v>
      </c>
      <c r="AW120" s="59">
        <f t="shared" si="1801"/>
        <v>3</v>
      </c>
      <c r="AX120" s="60"/>
      <c r="BE120" s="9">
        <f>'Tableau groupe'!F41</f>
        <v>0</v>
      </c>
      <c r="BF120" s="9">
        <f>'Tableau groupe'!G41</f>
        <v>0</v>
      </c>
      <c r="BG120" s="9">
        <f t="shared" si="1812"/>
        <v>0</v>
      </c>
      <c r="BI120" s="9">
        <f>'Tableau groupe'!J41</f>
        <v>0</v>
      </c>
      <c r="BJ120" s="9">
        <f>'Tableau groupe'!K41</f>
        <v>0</v>
      </c>
      <c r="BK120" s="9">
        <f t="shared" si="1813"/>
        <v>0</v>
      </c>
      <c r="BM120" s="9">
        <f>'Tableau groupe'!N41</f>
        <v>0</v>
      </c>
      <c r="BN120" s="9">
        <f>'Tableau groupe'!O41</f>
        <v>0</v>
      </c>
      <c r="BO120" s="9">
        <f t="shared" si="1814"/>
        <v>0</v>
      </c>
      <c r="BQ120" s="9">
        <f>'Tableau groupe'!R41</f>
        <v>0</v>
      </c>
      <c r="BR120" s="9">
        <f>'Tableau groupe'!S41</f>
        <v>0</v>
      </c>
      <c r="BS120" s="9">
        <f t="shared" si="1815"/>
        <v>0</v>
      </c>
      <c r="BU120" s="9">
        <f>'Tableau groupe'!V41</f>
        <v>0</v>
      </c>
      <c r="BV120" s="9">
        <f>'Tableau groupe'!W41</f>
        <v>0</v>
      </c>
      <c r="BW120" s="9">
        <f t="shared" si="1816"/>
        <v>0</v>
      </c>
    </row>
    <row r="121" spans="1:76" s="9" customFormat="1" ht="24" customHeight="1">
      <c r="A121" s="404" t="str">
        <f t="shared" si="1782"/>
        <v>C31.1</v>
      </c>
      <c r="B121" s="403" t="str">
        <f t="shared" si="1782"/>
        <v>Démonter, nettoyer carburateur simple, à dépression.</v>
      </c>
      <c r="C121" s="236" t="str">
        <f t="shared" si="1817"/>
        <v>correctement effectuées.</v>
      </c>
      <c r="D121" s="59" t="str">
        <f t="shared" si="1783"/>
        <v/>
      </c>
      <c r="E121" s="59" t="str">
        <f t="shared" si="1783"/>
        <v/>
      </c>
      <c r="F121" s="59" t="str">
        <f t="shared" si="1783"/>
        <v/>
      </c>
      <c r="G121" s="59" t="str">
        <f t="shared" si="1783"/>
        <v>X</v>
      </c>
      <c r="H121" s="59" t="str">
        <f t="shared" ref="H121:H122" si="1822">(IF(BG121&gt;0,IF(BF121&gt;BE121,BF121,BE121),"------"))</f>
        <v>------</v>
      </c>
      <c r="I121" s="59">
        <f t="shared" si="1785"/>
        <v>4</v>
      </c>
      <c r="J121" s="60"/>
      <c r="K121" s="404" t="str">
        <f t="shared" si="1786"/>
        <v>C31.1</v>
      </c>
      <c r="L121" s="403" t="str">
        <f t="shared" si="1786"/>
        <v>Démonter, nettoyer carburateur simple, à dépression.</v>
      </c>
      <c r="M121" s="236" t="str">
        <f t="shared" si="1818"/>
        <v>correctement effectuées.</v>
      </c>
      <c r="N121" s="59" t="str">
        <f t="shared" si="1787"/>
        <v/>
      </c>
      <c r="O121" s="59" t="str">
        <f t="shared" si="1787"/>
        <v/>
      </c>
      <c r="P121" s="59" t="str">
        <f t="shared" si="1787"/>
        <v/>
      </c>
      <c r="Q121" s="59" t="str">
        <f t="shared" si="1787"/>
        <v>X</v>
      </c>
      <c r="R121" s="59" t="str">
        <f t="shared" ref="R121:R122" si="1823">(IF(BK121&gt;0,IF(BJ121&gt;BI121,BJ121,BI121),"------"))</f>
        <v>------</v>
      </c>
      <c r="S121" s="59">
        <f t="shared" si="1789"/>
        <v>4</v>
      </c>
      <c r="T121" s="60"/>
      <c r="U121" s="404" t="str">
        <f t="shared" si="1790"/>
        <v>C31.1</v>
      </c>
      <c r="V121" s="403" t="str">
        <f t="shared" si="1790"/>
        <v>Démonter, nettoyer carburateur simple, à dépression.</v>
      </c>
      <c r="W121" s="236" t="str">
        <f t="shared" si="1819"/>
        <v>correctement effectuées.</v>
      </c>
      <c r="X121" s="59" t="str">
        <f t="shared" si="1791"/>
        <v/>
      </c>
      <c r="Y121" s="59" t="str">
        <f t="shared" si="1791"/>
        <v/>
      </c>
      <c r="Z121" s="59" t="str">
        <f t="shared" si="1791"/>
        <v/>
      </c>
      <c r="AA121" s="59" t="str">
        <f t="shared" si="1791"/>
        <v>X</v>
      </c>
      <c r="AB121" s="59" t="str">
        <f t="shared" ref="AB121:AB122" si="1824">(IF(BO121&gt;0,IF(BN121&gt;BM121,BN121,BM121),"------"))</f>
        <v>------</v>
      </c>
      <c r="AC121" s="59">
        <f t="shared" si="1793"/>
        <v>4</v>
      </c>
      <c r="AD121" s="60"/>
      <c r="AE121" s="404" t="str">
        <f t="shared" si="1794"/>
        <v>C31.1</v>
      </c>
      <c r="AF121" s="403" t="str">
        <f t="shared" si="1794"/>
        <v>Démonter, nettoyer carburateur simple, à dépression.</v>
      </c>
      <c r="AG121" s="236" t="str">
        <f t="shared" si="1820"/>
        <v>correctement effectuées.</v>
      </c>
      <c r="AH121" s="59" t="str">
        <f t="shared" si="1795"/>
        <v/>
      </c>
      <c r="AI121" s="59" t="str">
        <f t="shared" si="1795"/>
        <v/>
      </c>
      <c r="AJ121" s="59" t="str">
        <f t="shared" si="1795"/>
        <v/>
      </c>
      <c r="AK121" s="59" t="str">
        <f t="shared" si="1795"/>
        <v>X</v>
      </c>
      <c r="AL121" s="59" t="str">
        <f t="shared" ref="AL121:AL122" si="1825">(IF(BS121&gt;0,IF(BR121&gt;BQ121,BR121,BQ121),"------"))</f>
        <v>------</v>
      </c>
      <c r="AM121" s="59">
        <f t="shared" si="1797"/>
        <v>4</v>
      </c>
      <c r="AN121" s="60"/>
      <c r="AO121" s="404" t="str">
        <f t="shared" si="1798"/>
        <v>C31.1</v>
      </c>
      <c r="AP121" s="403" t="str">
        <f t="shared" si="1798"/>
        <v>Démonter, nettoyer carburateur simple, à dépression.</v>
      </c>
      <c r="AQ121" s="236" t="str">
        <f t="shared" si="1821"/>
        <v>correctement effectuées.</v>
      </c>
      <c r="AR121" s="59" t="str">
        <f t="shared" si="1799"/>
        <v/>
      </c>
      <c r="AS121" s="59" t="str">
        <f t="shared" si="1799"/>
        <v/>
      </c>
      <c r="AT121" s="59" t="str">
        <f t="shared" si="1799"/>
        <v/>
      </c>
      <c r="AU121" s="59" t="str">
        <f t="shared" si="1799"/>
        <v>X</v>
      </c>
      <c r="AV121" s="59" t="str">
        <f t="shared" ref="AV121:AV122" si="1826">(IF(BW121&gt;0,IF(BV121&gt;BU121,BV121,BU121),"------"))</f>
        <v>------</v>
      </c>
      <c r="AW121" s="59">
        <f t="shared" si="1801"/>
        <v>4</v>
      </c>
      <c r="AX121" s="60"/>
      <c r="BE121" s="9">
        <f>'Tableau groupe'!F42</f>
        <v>0</v>
      </c>
      <c r="BF121" s="9">
        <f>'Tableau groupe'!G42</f>
        <v>0</v>
      </c>
      <c r="BG121" s="9">
        <f t="shared" ref="BG121:BG122" si="1827">BE121+BF121</f>
        <v>0</v>
      </c>
      <c r="BI121" s="9">
        <f>'Tableau groupe'!J42</f>
        <v>0</v>
      </c>
      <c r="BJ121" s="9">
        <f>'Tableau groupe'!K42</f>
        <v>0</v>
      </c>
      <c r="BK121" s="9">
        <f t="shared" ref="BK121:BK122" si="1828">BI121+BJ121</f>
        <v>0</v>
      </c>
      <c r="BM121" s="9">
        <f>'Tableau groupe'!N42</f>
        <v>0</v>
      </c>
      <c r="BN121" s="9">
        <f>'Tableau groupe'!O42</f>
        <v>0</v>
      </c>
      <c r="BO121" s="9">
        <f t="shared" ref="BO121:BO122" si="1829">BM121+BN121</f>
        <v>0</v>
      </c>
      <c r="BQ121" s="9">
        <f>'Tableau groupe'!R42</f>
        <v>0</v>
      </c>
      <c r="BR121" s="9">
        <f>'Tableau groupe'!S42</f>
        <v>0</v>
      </c>
      <c r="BS121" s="9">
        <f t="shared" ref="BS121:BS122" si="1830">BQ121+BR121</f>
        <v>0</v>
      </c>
      <c r="BU121" s="9">
        <f>'Tableau groupe'!V42</f>
        <v>0</v>
      </c>
      <c r="BV121" s="9">
        <f>'Tableau groupe'!W42</f>
        <v>0</v>
      </c>
      <c r="BW121" s="9">
        <f t="shared" ref="BW121:BW122" si="1831">BU121+BV121</f>
        <v>0</v>
      </c>
    </row>
    <row r="122" spans="1:76" s="9" customFormat="1" ht="24" customHeight="1">
      <c r="A122" s="404" t="str">
        <f t="shared" si="1782"/>
        <v>C31.1</v>
      </c>
      <c r="B122" s="403" t="str">
        <f t="shared" si="1782"/>
        <v>Déposer reposer cylindre - piston moteur 2T.</v>
      </c>
      <c r="C122" s="186"/>
      <c r="D122" s="59" t="str">
        <f t="shared" si="1783"/>
        <v/>
      </c>
      <c r="E122" s="59" t="str">
        <f t="shared" si="1783"/>
        <v/>
      </c>
      <c r="F122" s="59" t="str">
        <f t="shared" si="1783"/>
        <v>X</v>
      </c>
      <c r="G122" s="59" t="str">
        <f t="shared" si="1783"/>
        <v/>
      </c>
      <c r="H122" s="59" t="str">
        <f t="shared" si="1822"/>
        <v>------</v>
      </c>
      <c r="I122" s="59">
        <f t="shared" si="1785"/>
        <v>4</v>
      </c>
      <c r="J122" s="60"/>
      <c r="K122" s="404" t="str">
        <f t="shared" si="1786"/>
        <v>C31.1</v>
      </c>
      <c r="L122" s="403" t="str">
        <f t="shared" si="1786"/>
        <v>Déposer reposer cylindre - piston moteur 2T.</v>
      </c>
      <c r="M122" s="186"/>
      <c r="N122" s="59" t="str">
        <f t="shared" si="1787"/>
        <v/>
      </c>
      <c r="O122" s="59" t="str">
        <f t="shared" si="1787"/>
        <v/>
      </c>
      <c r="P122" s="59" t="str">
        <f t="shared" si="1787"/>
        <v>X</v>
      </c>
      <c r="Q122" s="59" t="str">
        <f t="shared" si="1787"/>
        <v/>
      </c>
      <c r="R122" s="59" t="str">
        <f t="shared" si="1823"/>
        <v>------</v>
      </c>
      <c r="S122" s="59">
        <f t="shared" si="1789"/>
        <v>4</v>
      </c>
      <c r="T122" s="60"/>
      <c r="U122" s="404" t="str">
        <f t="shared" si="1790"/>
        <v>C31.1</v>
      </c>
      <c r="V122" s="403" t="str">
        <f t="shared" si="1790"/>
        <v>Déposer reposer cylindre - piston moteur 2T.</v>
      </c>
      <c r="W122" s="186"/>
      <c r="X122" s="59" t="str">
        <f t="shared" si="1791"/>
        <v/>
      </c>
      <c r="Y122" s="59" t="str">
        <f t="shared" si="1791"/>
        <v/>
      </c>
      <c r="Z122" s="59" t="str">
        <f t="shared" si="1791"/>
        <v>X</v>
      </c>
      <c r="AA122" s="59" t="str">
        <f t="shared" si="1791"/>
        <v/>
      </c>
      <c r="AB122" s="59" t="str">
        <f t="shared" si="1824"/>
        <v>------</v>
      </c>
      <c r="AC122" s="59">
        <f t="shared" si="1793"/>
        <v>4</v>
      </c>
      <c r="AD122" s="60"/>
      <c r="AE122" s="404" t="str">
        <f t="shared" si="1794"/>
        <v>C31.1</v>
      </c>
      <c r="AF122" s="403" t="str">
        <f t="shared" si="1794"/>
        <v>Déposer reposer cylindre - piston moteur 2T.</v>
      </c>
      <c r="AG122" s="186"/>
      <c r="AH122" s="59" t="str">
        <f t="shared" si="1795"/>
        <v/>
      </c>
      <c r="AI122" s="59" t="str">
        <f t="shared" si="1795"/>
        <v/>
      </c>
      <c r="AJ122" s="59" t="str">
        <f t="shared" si="1795"/>
        <v>X</v>
      </c>
      <c r="AK122" s="59" t="str">
        <f t="shared" si="1795"/>
        <v/>
      </c>
      <c r="AL122" s="59" t="str">
        <f t="shared" si="1825"/>
        <v>------</v>
      </c>
      <c r="AM122" s="59">
        <f t="shared" si="1797"/>
        <v>4</v>
      </c>
      <c r="AN122" s="60"/>
      <c r="AO122" s="404" t="str">
        <f t="shared" si="1798"/>
        <v>C31.1</v>
      </c>
      <c r="AP122" s="403" t="str">
        <f t="shared" si="1798"/>
        <v>Déposer reposer cylindre - piston moteur 2T.</v>
      </c>
      <c r="AQ122" s="186"/>
      <c r="AR122" s="59" t="str">
        <f t="shared" si="1799"/>
        <v/>
      </c>
      <c r="AS122" s="59" t="str">
        <f t="shared" si="1799"/>
        <v/>
      </c>
      <c r="AT122" s="59" t="str">
        <f t="shared" si="1799"/>
        <v>X</v>
      </c>
      <c r="AU122" s="59" t="str">
        <f t="shared" si="1799"/>
        <v/>
      </c>
      <c r="AV122" s="59" t="str">
        <f t="shared" si="1826"/>
        <v>------</v>
      </c>
      <c r="AW122" s="59">
        <f t="shared" si="1801"/>
        <v>4</v>
      </c>
      <c r="AX122" s="60"/>
      <c r="BE122" s="9">
        <f>'Tableau groupe'!F43</f>
        <v>0</v>
      </c>
      <c r="BF122" s="9">
        <f>'Tableau groupe'!G43</f>
        <v>0</v>
      </c>
      <c r="BG122" s="9">
        <f t="shared" si="1827"/>
        <v>0</v>
      </c>
      <c r="BI122" s="9">
        <f>'Tableau groupe'!J43</f>
        <v>0</v>
      </c>
      <c r="BJ122" s="9">
        <f>'Tableau groupe'!K43</f>
        <v>0</v>
      </c>
      <c r="BK122" s="9">
        <f t="shared" si="1828"/>
        <v>0</v>
      </c>
      <c r="BM122" s="9">
        <f>'Tableau groupe'!N43</f>
        <v>0</v>
      </c>
      <c r="BN122" s="9">
        <f>'Tableau groupe'!O43</f>
        <v>0</v>
      </c>
      <c r="BO122" s="9">
        <f t="shared" si="1829"/>
        <v>0</v>
      </c>
      <c r="BQ122" s="9">
        <f>'Tableau groupe'!R43</f>
        <v>0</v>
      </c>
      <c r="BR122" s="9">
        <f>'Tableau groupe'!S43</f>
        <v>0</v>
      </c>
      <c r="BS122" s="9">
        <f t="shared" si="1830"/>
        <v>0</v>
      </c>
      <c r="BU122" s="9">
        <f>'Tableau groupe'!V43</f>
        <v>0</v>
      </c>
      <c r="BV122" s="9">
        <f>'Tableau groupe'!W43</f>
        <v>0</v>
      </c>
      <c r="BW122" s="9">
        <f t="shared" si="1831"/>
        <v>0</v>
      </c>
    </row>
    <row r="123" spans="1:76" s="9" customFormat="1" ht="24" customHeight="1">
      <c r="A123" s="404" t="str">
        <f t="shared" si="1782"/>
        <v>C31.1</v>
      </c>
      <c r="B123" s="403" t="str">
        <f t="shared" si="1782"/>
        <v>Remplacer les roulements de vilebrequin.</v>
      </c>
      <c r="C123" s="186"/>
      <c r="D123" s="59" t="str">
        <f t="shared" si="1783"/>
        <v/>
      </c>
      <c r="E123" s="59" t="str">
        <f t="shared" si="1783"/>
        <v>X</v>
      </c>
      <c r="F123" s="59" t="str">
        <f t="shared" si="1783"/>
        <v/>
      </c>
      <c r="G123" s="59" t="str">
        <f t="shared" si="1783"/>
        <v/>
      </c>
      <c r="H123" s="59" t="str">
        <f t="shared" ref="H123:H124" si="1832">(IF(BG123&gt;0,IF(BF123&gt;BE123,BF123,BE123),"------"))</f>
        <v>------</v>
      </c>
      <c r="I123" s="59">
        <f t="shared" si="1785"/>
        <v>3</v>
      </c>
      <c r="J123" s="60"/>
      <c r="K123" s="404" t="str">
        <f t="shared" si="1786"/>
        <v>C31.1</v>
      </c>
      <c r="L123" s="403" t="str">
        <f t="shared" si="1786"/>
        <v>Remplacer les roulements de vilebrequin.</v>
      </c>
      <c r="M123" s="186"/>
      <c r="N123" s="59" t="str">
        <f t="shared" si="1787"/>
        <v/>
      </c>
      <c r="O123" s="59" t="str">
        <f t="shared" si="1787"/>
        <v>X</v>
      </c>
      <c r="P123" s="59" t="str">
        <f t="shared" si="1787"/>
        <v/>
      </c>
      <c r="Q123" s="59" t="str">
        <f t="shared" si="1787"/>
        <v/>
      </c>
      <c r="R123" s="59" t="str">
        <f t="shared" ref="R123:R124" si="1833">(IF(BK123&gt;0,IF(BJ123&gt;BI123,BJ123,BI123),"------"))</f>
        <v>------</v>
      </c>
      <c r="S123" s="59">
        <f t="shared" si="1789"/>
        <v>3</v>
      </c>
      <c r="T123" s="60"/>
      <c r="U123" s="404" t="str">
        <f t="shared" si="1790"/>
        <v>C31.1</v>
      </c>
      <c r="V123" s="403" t="str">
        <f t="shared" si="1790"/>
        <v>Remplacer les roulements de vilebrequin.</v>
      </c>
      <c r="W123" s="186"/>
      <c r="X123" s="59" t="str">
        <f t="shared" si="1791"/>
        <v/>
      </c>
      <c r="Y123" s="59" t="str">
        <f t="shared" si="1791"/>
        <v>X</v>
      </c>
      <c r="Z123" s="59" t="str">
        <f t="shared" si="1791"/>
        <v/>
      </c>
      <c r="AA123" s="59" t="str">
        <f t="shared" si="1791"/>
        <v/>
      </c>
      <c r="AB123" s="59" t="str">
        <f t="shared" ref="AB123:AB124" si="1834">(IF(BO123&gt;0,IF(BN123&gt;BM123,BN123,BM123),"------"))</f>
        <v>------</v>
      </c>
      <c r="AC123" s="59">
        <f t="shared" si="1793"/>
        <v>3</v>
      </c>
      <c r="AD123" s="60"/>
      <c r="AE123" s="404" t="str">
        <f t="shared" si="1794"/>
        <v>C31.1</v>
      </c>
      <c r="AF123" s="403" t="str">
        <f t="shared" si="1794"/>
        <v>Remplacer les roulements de vilebrequin.</v>
      </c>
      <c r="AG123" s="186"/>
      <c r="AH123" s="59" t="str">
        <f t="shared" si="1795"/>
        <v/>
      </c>
      <c r="AI123" s="59" t="str">
        <f t="shared" si="1795"/>
        <v>X</v>
      </c>
      <c r="AJ123" s="59" t="str">
        <f t="shared" si="1795"/>
        <v/>
      </c>
      <c r="AK123" s="59" t="str">
        <f t="shared" si="1795"/>
        <v/>
      </c>
      <c r="AL123" s="59" t="str">
        <f t="shared" ref="AL123:AL124" si="1835">(IF(BS123&gt;0,IF(BR123&gt;BQ123,BR123,BQ123),"------"))</f>
        <v>------</v>
      </c>
      <c r="AM123" s="59">
        <f t="shared" si="1797"/>
        <v>3</v>
      </c>
      <c r="AN123" s="60"/>
      <c r="AO123" s="404" t="str">
        <f t="shared" si="1798"/>
        <v>C31.1</v>
      </c>
      <c r="AP123" s="403" t="str">
        <f t="shared" si="1798"/>
        <v>Remplacer les roulements de vilebrequin.</v>
      </c>
      <c r="AQ123" s="186"/>
      <c r="AR123" s="59" t="str">
        <f t="shared" si="1799"/>
        <v/>
      </c>
      <c r="AS123" s="59" t="str">
        <f t="shared" si="1799"/>
        <v>X</v>
      </c>
      <c r="AT123" s="59" t="str">
        <f t="shared" si="1799"/>
        <v/>
      </c>
      <c r="AU123" s="59" t="str">
        <f t="shared" si="1799"/>
        <v/>
      </c>
      <c r="AV123" s="59" t="str">
        <f t="shared" ref="AV123:AV124" si="1836">(IF(BW123&gt;0,IF(BV123&gt;BU123,BV123,BU123),"------"))</f>
        <v>------</v>
      </c>
      <c r="AW123" s="59">
        <f t="shared" si="1801"/>
        <v>3</v>
      </c>
      <c r="AX123" s="60"/>
      <c r="BE123" s="9">
        <f>'Tableau groupe'!F44</f>
        <v>0</v>
      </c>
      <c r="BF123" s="9">
        <f>'Tableau groupe'!G44</f>
        <v>0</v>
      </c>
      <c r="BG123" s="9">
        <f t="shared" ref="BG123:BG124" si="1837">BE123+BF123</f>
        <v>0</v>
      </c>
      <c r="BI123" s="9">
        <f>'Tableau groupe'!J44</f>
        <v>0</v>
      </c>
      <c r="BJ123" s="9">
        <f>'Tableau groupe'!K44</f>
        <v>0</v>
      </c>
      <c r="BK123" s="9">
        <f t="shared" ref="BK123:BK124" si="1838">BI123+BJ123</f>
        <v>0</v>
      </c>
      <c r="BM123" s="9">
        <f>'Tableau groupe'!N44</f>
        <v>0</v>
      </c>
      <c r="BN123" s="9">
        <f>'Tableau groupe'!O44</f>
        <v>0</v>
      </c>
      <c r="BO123" s="9">
        <f t="shared" ref="BO123:BO124" si="1839">BM123+BN123</f>
        <v>0</v>
      </c>
      <c r="BQ123" s="9">
        <f>'Tableau groupe'!R44</f>
        <v>0</v>
      </c>
      <c r="BR123" s="9">
        <f>'Tableau groupe'!S44</f>
        <v>0</v>
      </c>
      <c r="BS123" s="9">
        <f t="shared" ref="BS123:BS124" si="1840">BQ123+BR123</f>
        <v>0</v>
      </c>
      <c r="BU123" s="9">
        <f>'Tableau groupe'!V44</f>
        <v>0</v>
      </c>
      <c r="BV123" s="9">
        <f>'Tableau groupe'!W44</f>
        <v>0</v>
      </c>
      <c r="BW123" s="9">
        <f t="shared" ref="BW123:BW124" si="1841">BU123+BV123</f>
        <v>0</v>
      </c>
    </row>
    <row r="124" spans="1:76" s="9" customFormat="1" ht="24" customHeight="1">
      <c r="A124" s="404" t="str">
        <f t="shared" si="1782"/>
        <v>C31.1</v>
      </c>
      <c r="B124" s="403" t="str">
        <f t="shared" si="1782"/>
        <v>Remplacer des amortisseurs.</v>
      </c>
      <c r="C124" s="187"/>
      <c r="D124" s="59" t="str">
        <f t="shared" si="1783"/>
        <v/>
      </c>
      <c r="E124" s="59" t="str">
        <f t="shared" si="1783"/>
        <v/>
      </c>
      <c r="F124" s="59" t="str">
        <f t="shared" si="1783"/>
        <v>X</v>
      </c>
      <c r="G124" s="59" t="str">
        <f t="shared" si="1783"/>
        <v/>
      </c>
      <c r="H124" s="59" t="str">
        <f t="shared" si="1832"/>
        <v>------</v>
      </c>
      <c r="I124" s="59">
        <f t="shared" si="1785"/>
        <v>3</v>
      </c>
      <c r="J124" s="60"/>
      <c r="K124" s="404" t="str">
        <f t="shared" si="1786"/>
        <v>C31.1</v>
      </c>
      <c r="L124" s="403" t="str">
        <f t="shared" si="1786"/>
        <v>Remplacer des amortisseurs.</v>
      </c>
      <c r="M124" s="187"/>
      <c r="N124" s="59" t="str">
        <f t="shared" si="1787"/>
        <v/>
      </c>
      <c r="O124" s="59" t="str">
        <f t="shared" si="1787"/>
        <v/>
      </c>
      <c r="P124" s="59" t="str">
        <f t="shared" si="1787"/>
        <v>X</v>
      </c>
      <c r="Q124" s="59" t="str">
        <f t="shared" si="1787"/>
        <v/>
      </c>
      <c r="R124" s="59" t="str">
        <f t="shared" si="1833"/>
        <v>------</v>
      </c>
      <c r="S124" s="59">
        <f t="shared" si="1789"/>
        <v>3</v>
      </c>
      <c r="T124" s="60"/>
      <c r="U124" s="404" t="str">
        <f t="shared" si="1790"/>
        <v>C31.1</v>
      </c>
      <c r="V124" s="403" t="str">
        <f t="shared" si="1790"/>
        <v>Remplacer des amortisseurs.</v>
      </c>
      <c r="W124" s="187"/>
      <c r="X124" s="59" t="str">
        <f t="shared" si="1791"/>
        <v/>
      </c>
      <c r="Y124" s="59" t="str">
        <f t="shared" si="1791"/>
        <v/>
      </c>
      <c r="Z124" s="59" t="str">
        <f t="shared" si="1791"/>
        <v>X</v>
      </c>
      <c r="AA124" s="59" t="str">
        <f t="shared" si="1791"/>
        <v/>
      </c>
      <c r="AB124" s="59" t="str">
        <f t="shared" si="1834"/>
        <v>------</v>
      </c>
      <c r="AC124" s="59">
        <f t="shared" si="1793"/>
        <v>3</v>
      </c>
      <c r="AD124" s="60"/>
      <c r="AE124" s="404" t="str">
        <f t="shared" si="1794"/>
        <v>C31.1</v>
      </c>
      <c r="AF124" s="403" t="str">
        <f t="shared" si="1794"/>
        <v>Remplacer des amortisseurs.</v>
      </c>
      <c r="AG124" s="187"/>
      <c r="AH124" s="59" t="str">
        <f t="shared" si="1795"/>
        <v/>
      </c>
      <c r="AI124" s="59" t="str">
        <f t="shared" si="1795"/>
        <v/>
      </c>
      <c r="AJ124" s="59" t="str">
        <f t="shared" si="1795"/>
        <v>X</v>
      </c>
      <c r="AK124" s="59" t="str">
        <f t="shared" si="1795"/>
        <v/>
      </c>
      <c r="AL124" s="59" t="str">
        <f t="shared" si="1835"/>
        <v>------</v>
      </c>
      <c r="AM124" s="59">
        <f t="shared" si="1797"/>
        <v>3</v>
      </c>
      <c r="AN124" s="60"/>
      <c r="AO124" s="404" t="str">
        <f t="shared" si="1798"/>
        <v>C31.1</v>
      </c>
      <c r="AP124" s="403" t="str">
        <f t="shared" si="1798"/>
        <v>Remplacer des amortisseurs.</v>
      </c>
      <c r="AQ124" s="187"/>
      <c r="AR124" s="59" t="str">
        <f t="shared" si="1799"/>
        <v/>
      </c>
      <c r="AS124" s="59" t="str">
        <f t="shared" si="1799"/>
        <v/>
      </c>
      <c r="AT124" s="59" t="str">
        <f t="shared" si="1799"/>
        <v>X</v>
      </c>
      <c r="AU124" s="59" t="str">
        <f t="shared" si="1799"/>
        <v/>
      </c>
      <c r="AV124" s="59" t="str">
        <f t="shared" si="1836"/>
        <v>------</v>
      </c>
      <c r="AW124" s="59">
        <f t="shared" si="1801"/>
        <v>3</v>
      </c>
      <c r="AX124" s="60"/>
      <c r="BE124" s="9">
        <f>'Tableau groupe'!F45</f>
        <v>0</v>
      </c>
      <c r="BF124" s="9">
        <f>'Tableau groupe'!G45</f>
        <v>0</v>
      </c>
      <c r="BG124" s="9">
        <f t="shared" si="1837"/>
        <v>0</v>
      </c>
      <c r="BI124" s="9">
        <f>'Tableau groupe'!J45</f>
        <v>0</v>
      </c>
      <c r="BJ124" s="9">
        <f>'Tableau groupe'!K45</f>
        <v>0</v>
      </c>
      <c r="BK124" s="9">
        <f t="shared" si="1838"/>
        <v>0</v>
      </c>
      <c r="BM124" s="9">
        <f>'Tableau groupe'!N45</f>
        <v>0</v>
      </c>
      <c r="BN124" s="9">
        <f>'Tableau groupe'!O45</f>
        <v>0</v>
      </c>
      <c r="BO124" s="9">
        <f t="shared" si="1839"/>
        <v>0</v>
      </c>
      <c r="BQ124" s="9">
        <f>'Tableau groupe'!R45</f>
        <v>0</v>
      </c>
      <c r="BR124" s="9">
        <f>'Tableau groupe'!S45</f>
        <v>0</v>
      </c>
      <c r="BS124" s="9">
        <f t="shared" si="1840"/>
        <v>0</v>
      </c>
      <c r="BU124" s="9">
        <f>'Tableau groupe'!V45</f>
        <v>0</v>
      </c>
      <c r="BV124" s="9">
        <f>'Tableau groupe'!W45</f>
        <v>0</v>
      </c>
      <c r="BW124" s="9">
        <f t="shared" si="1841"/>
        <v>0</v>
      </c>
    </row>
    <row r="125" spans="1:76" s="9" customFormat="1" ht="24" customHeight="1">
      <c r="A125" s="404" t="str">
        <f t="shared" si="1782"/>
        <v>C31.2</v>
      </c>
      <c r="B125" s="403" t="str">
        <f t="shared" si="1782"/>
        <v>Changer les joints d’étanchéité d’une fourche.</v>
      </c>
      <c r="C125" s="196"/>
      <c r="D125" s="59" t="str">
        <f t="shared" si="1783"/>
        <v/>
      </c>
      <c r="E125" s="59" t="str">
        <f t="shared" si="1783"/>
        <v/>
      </c>
      <c r="F125" s="59" t="str">
        <f t="shared" si="1783"/>
        <v/>
      </c>
      <c r="G125" s="59" t="str">
        <f t="shared" si="1783"/>
        <v>X</v>
      </c>
      <c r="H125" s="59" t="str">
        <f t="shared" ref="H125" si="1842">(IF(BG125&gt;0,IF(BF125&gt;BE125,BF125,BE125),"------"))</f>
        <v>------</v>
      </c>
      <c r="I125" s="59">
        <f t="shared" si="1785"/>
        <v>4</v>
      </c>
      <c r="J125" s="60"/>
      <c r="K125" s="404" t="str">
        <f t="shared" si="1786"/>
        <v>C31.2</v>
      </c>
      <c r="L125" s="403" t="str">
        <f t="shared" si="1786"/>
        <v>Changer les joints d’étanchéité d’une fourche.</v>
      </c>
      <c r="M125" s="196"/>
      <c r="N125" s="59" t="str">
        <f t="shared" si="1787"/>
        <v/>
      </c>
      <c r="O125" s="59" t="str">
        <f t="shared" si="1787"/>
        <v/>
      </c>
      <c r="P125" s="59" t="str">
        <f t="shared" si="1787"/>
        <v/>
      </c>
      <c r="Q125" s="59" t="str">
        <f t="shared" si="1787"/>
        <v>X</v>
      </c>
      <c r="R125" s="59" t="str">
        <f t="shared" ref="R125" si="1843">(IF(BK125&gt;0,IF(BJ125&gt;BI125,BJ125,BI125),"------"))</f>
        <v>------</v>
      </c>
      <c r="S125" s="59">
        <f t="shared" si="1789"/>
        <v>4</v>
      </c>
      <c r="T125" s="60"/>
      <c r="U125" s="404" t="str">
        <f t="shared" si="1790"/>
        <v>C31.2</v>
      </c>
      <c r="V125" s="403" t="str">
        <f t="shared" si="1790"/>
        <v>Changer les joints d’étanchéité d’une fourche.</v>
      </c>
      <c r="W125" s="196"/>
      <c r="X125" s="59" t="str">
        <f t="shared" si="1791"/>
        <v/>
      </c>
      <c r="Y125" s="59" t="str">
        <f t="shared" si="1791"/>
        <v/>
      </c>
      <c r="Z125" s="59" t="str">
        <f t="shared" si="1791"/>
        <v/>
      </c>
      <c r="AA125" s="59" t="str">
        <f t="shared" si="1791"/>
        <v>X</v>
      </c>
      <c r="AB125" s="59" t="str">
        <f t="shared" ref="AB125" si="1844">(IF(BO125&gt;0,IF(BN125&gt;BM125,BN125,BM125),"------"))</f>
        <v>------</v>
      </c>
      <c r="AC125" s="59">
        <f t="shared" si="1793"/>
        <v>4</v>
      </c>
      <c r="AD125" s="60"/>
      <c r="AE125" s="404" t="str">
        <f t="shared" si="1794"/>
        <v>C31.2</v>
      </c>
      <c r="AF125" s="403" t="str">
        <f t="shared" si="1794"/>
        <v>Changer les joints d’étanchéité d’une fourche.</v>
      </c>
      <c r="AG125" s="196"/>
      <c r="AH125" s="59" t="str">
        <f t="shared" si="1795"/>
        <v/>
      </c>
      <c r="AI125" s="59" t="str">
        <f t="shared" si="1795"/>
        <v/>
      </c>
      <c r="AJ125" s="59" t="str">
        <f t="shared" si="1795"/>
        <v/>
      </c>
      <c r="AK125" s="59" t="str">
        <f t="shared" si="1795"/>
        <v>X</v>
      </c>
      <c r="AL125" s="59" t="str">
        <f t="shared" ref="AL125" si="1845">(IF(BS125&gt;0,IF(BR125&gt;BQ125,BR125,BQ125),"------"))</f>
        <v>------</v>
      </c>
      <c r="AM125" s="59">
        <f t="shared" si="1797"/>
        <v>4</v>
      </c>
      <c r="AN125" s="60"/>
      <c r="AO125" s="404" t="str">
        <f t="shared" si="1798"/>
        <v>C31.2</v>
      </c>
      <c r="AP125" s="403" t="str">
        <f t="shared" si="1798"/>
        <v>Changer les joints d’étanchéité d’une fourche.</v>
      </c>
      <c r="AQ125" s="196"/>
      <c r="AR125" s="59" t="str">
        <f t="shared" si="1799"/>
        <v/>
      </c>
      <c r="AS125" s="59" t="str">
        <f t="shared" si="1799"/>
        <v/>
      </c>
      <c r="AT125" s="59" t="str">
        <f t="shared" si="1799"/>
        <v/>
      </c>
      <c r="AU125" s="59" t="str">
        <f t="shared" si="1799"/>
        <v>X</v>
      </c>
      <c r="AV125" s="59" t="str">
        <f t="shared" ref="AV125" si="1846">(IF(BW125&gt;0,IF(BV125&gt;BU125,BV125,BU125),"------"))</f>
        <v>------</v>
      </c>
      <c r="AW125" s="59">
        <f t="shared" si="1801"/>
        <v>4</v>
      </c>
      <c r="AX125" s="60"/>
      <c r="BE125" s="9">
        <f>'Tableau groupe'!F46</f>
        <v>0</v>
      </c>
      <c r="BF125" s="9">
        <f>'Tableau groupe'!G46</f>
        <v>0</v>
      </c>
      <c r="BG125" s="9">
        <f t="shared" ref="BG125" si="1847">BE125+BF125</f>
        <v>0</v>
      </c>
      <c r="BI125" s="9">
        <f>'Tableau groupe'!J46</f>
        <v>0</v>
      </c>
      <c r="BJ125" s="9">
        <f>'Tableau groupe'!K46</f>
        <v>0</v>
      </c>
      <c r="BK125" s="9">
        <f t="shared" ref="BK125" si="1848">BI125+BJ125</f>
        <v>0</v>
      </c>
      <c r="BM125" s="9">
        <f>'Tableau groupe'!N46</f>
        <v>0</v>
      </c>
      <c r="BN125" s="9">
        <f>'Tableau groupe'!O46</f>
        <v>0</v>
      </c>
      <c r="BO125" s="9">
        <f t="shared" ref="BO125" si="1849">BM125+BN125</f>
        <v>0</v>
      </c>
      <c r="BQ125" s="9">
        <f>'Tableau groupe'!R46</f>
        <v>0</v>
      </c>
      <c r="BR125" s="9">
        <f>'Tableau groupe'!S46</f>
        <v>0</v>
      </c>
      <c r="BS125" s="9">
        <f t="shared" ref="BS125" si="1850">BQ125+BR125</f>
        <v>0</v>
      </c>
      <c r="BU125" s="9">
        <f>'Tableau groupe'!V46</f>
        <v>0</v>
      </c>
      <c r="BV125" s="9">
        <f>'Tableau groupe'!W46</f>
        <v>0</v>
      </c>
      <c r="BW125" s="9">
        <f t="shared" ref="BW125" si="1851">BU125+BV125</f>
        <v>0</v>
      </c>
    </row>
    <row r="126" spans="1:76" s="9" customFormat="1" ht="24" customHeight="1">
      <c r="A126" s="404" t="str">
        <f>A53</f>
        <v>C31.2</v>
      </c>
      <c r="B126" s="403" t="str">
        <f>B53</f>
        <v>Réparer ou remplacer les sous-ensembles, les éléments défectueux.</v>
      </c>
      <c r="C126" s="186"/>
      <c r="D126" s="59" t="str">
        <f t="shared" ref="D126:G127" si="1852">D53</f>
        <v/>
      </c>
      <c r="E126" s="59" t="str">
        <f t="shared" si="1852"/>
        <v/>
      </c>
      <c r="F126" s="59" t="str">
        <f t="shared" si="1852"/>
        <v>X</v>
      </c>
      <c r="G126" s="59" t="str">
        <f t="shared" si="1852"/>
        <v/>
      </c>
      <c r="H126" s="59" t="str">
        <f t="shared" ref="H126:H127" si="1853">(IF(BG126&gt;0,IF(BF126&gt;BE126,BF126,BE126),"------"))</f>
        <v>------</v>
      </c>
      <c r="I126" s="59">
        <f>I53</f>
        <v>3</v>
      </c>
      <c r="J126" s="60"/>
      <c r="K126" s="404" t="str">
        <f>K53</f>
        <v>C31.2</v>
      </c>
      <c r="L126" s="403" t="str">
        <f>L53</f>
        <v>Réparer ou remplacer les sous-ensembles, les éléments défectueux.</v>
      </c>
      <c r="M126" s="186"/>
      <c r="N126" s="59" t="str">
        <f t="shared" ref="N126:Q127" si="1854">N53</f>
        <v/>
      </c>
      <c r="O126" s="59" t="str">
        <f t="shared" si="1854"/>
        <v/>
      </c>
      <c r="P126" s="59" t="str">
        <f t="shared" si="1854"/>
        <v>X</v>
      </c>
      <c r="Q126" s="59" t="str">
        <f t="shared" si="1854"/>
        <v/>
      </c>
      <c r="R126" s="59" t="str">
        <f t="shared" ref="R126:R127" si="1855">(IF(BK126&gt;0,IF(BJ126&gt;BI126,BJ126,BI126),"------"))</f>
        <v>------</v>
      </c>
      <c r="S126" s="59">
        <f>S53</f>
        <v>3</v>
      </c>
      <c r="T126" s="60"/>
      <c r="U126" s="404" t="str">
        <f>U53</f>
        <v>C31.2</v>
      </c>
      <c r="V126" s="403" t="str">
        <f>V53</f>
        <v>Réparer ou remplacer les sous-ensembles, les éléments défectueux.</v>
      </c>
      <c r="W126" s="186"/>
      <c r="X126" s="59" t="str">
        <f t="shared" ref="X126:AA127" si="1856">X53</f>
        <v/>
      </c>
      <c r="Y126" s="59" t="str">
        <f t="shared" si="1856"/>
        <v/>
      </c>
      <c r="Z126" s="59" t="str">
        <f t="shared" si="1856"/>
        <v>X</v>
      </c>
      <c r="AA126" s="59" t="str">
        <f t="shared" si="1856"/>
        <v/>
      </c>
      <c r="AB126" s="59" t="str">
        <f t="shared" ref="AB126:AB127" si="1857">(IF(BO126&gt;0,IF(BN126&gt;BM126,BN126,BM126),"------"))</f>
        <v>------</v>
      </c>
      <c r="AC126" s="59">
        <f>AC53</f>
        <v>3</v>
      </c>
      <c r="AD126" s="60"/>
      <c r="AE126" s="404" t="str">
        <f>AE53</f>
        <v>C31.2</v>
      </c>
      <c r="AF126" s="403" t="str">
        <f>AF53</f>
        <v>Réparer ou remplacer les sous-ensembles, les éléments défectueux.</v>
      </c>
      <c r="AG126" s="186"/>
      <c r="AH126" s="59" t="str">
        <f t="shared" ref="AH126:AK127" si="1858">AH53</f>
        <v/>
      </c>
      <c r="AI126" s="59" t="str">
        <f t="shared" si="1858"/>
        <v/>
      </c>
      <c r="AJ126" s="59" t="str">
        <f t="shared" si="1858"/>
        <v>X</v>
      </c>
      <c r="AK126" s="59" t="str">
        <f t="shared" si="1858"/>
        <v/>
      </c>
      <c r="AL126" s="59" t="str">
        <f t="shared" ref="AL126:AL127" si="1859">(IF(BS126&gt;0,IF(BR126&gt;BQ126,BR126,BQ126),"------"))</f>
        <v>------</v>
      </c>
      <c r="AM126" s="59">
        <f>AM53</f>
        <v>3</v>
      </c>
      <c r="AN126" s="60"/>
      <c r="AO126" s="404" t="str">
        <f>AO53</f>
        <v>C31.2</v>
      </c>
      <c r="AP126" s="403" t="str">
        <f>AP53</f>
        <v>Réparer ou remplacer les sous-ensembles, les éléments défectueux.</v>
      </c>
      <c r="AQ126" s="186"/>
      <c r="AR126" s="59" t="str">
        <f t="shared" ref="AR126:AU127" si="1860">AR53</f>
        <v/>
      </c>
      <c r="AS126" s="59" t="str">
        <f t="shared" si="1860"/>
        <v/>
      </c>
      <c r="AT126" s="59" t="str">
        <f t="shared" si="1860"/>
        <v>X</v>
      </c>
      <c r="AU126" s="59" t="str">
        <f t="shared" si="1860"/>
        <v/>
      </c>
      <c r="AV126" s="59" t="str">
        <f t="shared" ref="AV126:AV127" si="1861">(IF(BW126&gt;0,IF(BV126&gt;BU126,BV126,BU126),"------"))</f>
        <v>------</v>
      </c>
      <c r="AW126" s="59">
        <f>AW53</f>
        <v>3</v>
      </c>
      <c r="AX126" s="60"/>
      <c r="BE126" s="9">
        <f>'Tableau groupe'!F48</f>
        <v>0</v>
      </c>
      <c r="BF126" s="9">
        <f>'Tableau groupe'!G48</f>
        <v>0</v>
      </c>
      <c r="BG126" s="9">
        <f t="shared" si="1748"/>
        <v>0</v>
      </c>
      <c r="BI126" s="9">
        <f>'Tableau groupe'!J48</f>
        <v>0</v>
      </c>
      <c r="BJ126" s="9">
        <f>'Tableau groupe'!K48</f>
        <v>0</v>
      </c>
      <c r="BK126" s="9">
        <f t="shared" si="1749"/>
        <v>0</v>
      </c>
      <c r="BM126" s="9">
        <f>'Tableau groupe'!N48</f>
        <v>0</v>
      </c>
      <c r="BN126" s="9">
        <f>'Tableau groupe'!O48</f>
        <v>0</v>
      </c>
      <c r="BO126" s="9">
        <f t="shared" si="1750"/>
        <v>0</v>
      </c>
      <c r="BQ126" s="9">
        <f>'Tableau groupe'!R48</f>
        <v>0</v>
      </c>
      <c r="BR126" s="9">
        <f>'Tableau groupe'!S48</f>
        <v>0</v>
      </c>
      <c r="BS126" s="9">
        <f t="shared" si="1751"/>
        <v>0</v>
      </c>
      <c r="BU126" s="9">
        <f>'Tableau groupe'!V48</f>
        <v>0</v>
      </c>
      <c r="BV126" s="9">
        <f>'Tableau groupe'!W48</f>
        <v>0</v>
      </c>
      <c r="BW126" s="9">
        <f t="shared" si="1752"/>
        <v>0</v>
      </c>
    </row>
    <row r="127" spans="1:76" s="9" customFormat="1" ht="24" customHeight="1">
      <c r="A127" s="404" t="str">
        <f>A54</f>
        <v>C31.1</v>
      </c>
      <c r="B127" s="403" t="str">
        <f>B54</f>
        <v>Reposer les sous-ensembles, les éléments.</v>
      </c>
      <c r="C127" s="186" t="str">
        <f t="shared" si="1817"/>
        <v>Les déposes, reposes et réparations sont</v>
      </c>
      <c r="D127" s="59" t="str">
        <f t="shared" si="1852"/>
        <v/>
      </c>
      <c r="E127" s="59" t="str">
        <f t="shared" si="1852"/>
        <v/>
      </c>
      <c r="F127" s="59" t="str">
        <f t="shared" si="1852"/>
        <v/>
      </c>
      <c r="G127" s="59" t="str">
        <f t="shared" si="1852"/>
        <v>X</v>
      </c>
      <c r="H127" s="59" t="str">
        <f t="shared" si="1853"/>
        <v>------</v>
      </c>
      <c r="I127" s="59">
        <f>I54</f>
        <v>4</v>
      </c>
      <c r="J127" s="60"/>
      <c r="K127" s="404" t="str">
        <f>K54</f>
        <v>C31.1</v>
      </c>
      <c r="L127" s="403" t="str">
        <f>L54</f>
        <v>Reposer les sous-ensembles, les éléments.</v>
      </c>
      <c r="M127" s="186" t="str">
        <f t="shared" si="1818"/>
        <v>Les déposes, reposes et réparations sont</v>
      </c>
      <c r="N127" s="59" t="str">
        <f t="shared" si="1854"/>
        <v/>
      </c>
      <c r="O127" s="59" t="str">
        <f t="shared" si="1854"/>
        <v/>
      </c>
      <c r="P127" s="59" t="str">
        <f t="shared" si="1854"/>
        <v/>
      </c>
      <c r="Q127" s="59" t="str">
        <f t="shared" si="1854"/>
        <v>X</v>
      </c>
      <c r="R127" s="59" t="str">
        <f t="shared" si="1855"/>
        <v>------</v>
      </c>
      <c r="S127" s="59">
        <f>S54</f>
        <v>4</v>
      </c>
      <c r="T127" s="60"/>
      <c r="U127" s="404" t="str">
        <f>U54</f>
        <v>C31.1</v>
      </c>
      <c r="V127" s="403" t="str">
        <f>V54</f>
        <v>Reposer les sous-ensembles, les éléments.</v>
      </c>
      <c r="W127" s="186" t="str">
        <f t="shared" si="1819"/>
        <v>Les déposes, reposes et réparations sont</v>
      </c>
      <c r="X127" s="59" t="str">
        <f t="shared" si="1856"/>
        <v/>
      </c>
      <c r="Y127" s="59" t="str">
        <f t="shared" si="1856"/>
        <v/>
      </c>
      <c r="Z127" s="59" t="str">
        <f t="shared" si="1856"/>
        <v/>
      </c>
      <c r="AA127" s="59" t="str">
        <f t="shared" si="1856"/>
        <v>X</v>
      </c>
      <c r="AB127" s="59" t="str">
        <f t="shared" si="1857"/>
        <v>------</v>
      </c>
      <c r="AC127" s="59">
        <f>AC54</f>
        <v>4</v>
      </c>
      <c r="AD127" s="60"/>
      <c r="AE127" s="404" t="str">
        <f>AE54</f>
        <v>C31.1</v>
      </c>
      <c r="AF127" s="403" t="str">
        <f>AF54</f>
        <v>Reposer les sous-ensembles, les éléments.</v>
      </c>
      <c r="AG127" s="186" t="str">
        <f t="shared" si="1820"/>
        <v>Les déposes, reposes et réparations sont</v>
      </c>
      <c r="AH127" s="59" t="str">
        <f t="shared" si="1858"/>
        <v/>
      </c>
      <c r="AI127" s="59" t="str">
        <f t="shared" si="1858"/>
        <v/>
      </c>
      <c r="AJ127" s="59" t="str">
        <f t="shared" si="1858"/>
        <v/>
      </c>
      <c r="AK127" s="59" t="str">
        <f t="shared" si="1858"/>
        <v>X</v>
      </c>
      <c r="AL127" s="59" t="str">
        <f t="shared" si="1859"/>
        <v>------</v>
      </c>
      <c r="AM127" s="59">
        <f>AM54</f>
        <v>4</v>
      </c>
      <c r="AN127" s="60"/>
      <c r="AO127" s="404" t="str">
        <f>AO54</f>
        <v>C31.1</v>
      </c>
      <c r="AP127" s="403" t="str">
        <f>AP54</f>
        <v>Reposer les sous-ensembles, les éléments.</v>
      </c>
      <c r="AQ127" s="186" t="str">
        <f t="shared" si="1821"/>
        <v>Les déposes, reposes et réparations sont</v>
      </c>
      <c r="AR127" s="59" t="str">
        <f t="shared" si="1860"/>
        <v/>
      </c>
      <c r="AS127" s="59" t="str">
        <f t="shared" si="1860"/>
        <v/>
      </c>
      <c r="AT127" s="59" t="str">
        <f t="shared" si="1860"/>
        <v/>
      </c>
      <c r="AU127" s="59" t="str">
        <f t="shared" si="1860"/>
        <v>X</v>
      </c>
      <c r="AV127" s="59" t="str">
        <f t="shared" si="1861"/>
        <v>------</v>
      </c>
      <c r="AW127" s="59">
        <f>AW54</f>
        <v>4</v>
      </c>
      <c r="AX127" s="60"/>
      <c r="BE127" s="9">
        <f>'Tableau groupe'!F49</f>
        <v>0</v>
      </c>
      <c r="BF127" s="9">
        <f>'Tableau groupe'!G49</f>
        <v>0</v>
      </c>
      <c r="BG127" s="9">
        <f t="shared" si="1748"/>
        <v>0</v>
      </c>
      <c r="BI127" s="9">
        <f>'Tableau groupe'!J49</f>
        <v>0</v>
      </c>
      <c r="BJ127" s="9">
        <f>'Tableau groupe'!K49</f>
        <v>0</v>
      </c>
      <c r="BK127" s="9">
        <f t="shared" si="1749"/>
        <v>0</v>
      </c>
      <c r="BM127" s="9">
        <f>'Tableau groupe'!N49</f>
        <v>0</v>
      </c>
      <c r="BN127" s="9">
        <f>'Tableau groupe'!O49</f>
        <v>0</v>
      </c>
      <c r="BO127" s="9">
        <f t="shared" si="1750"/>
        <v>0</v>
      </c>
      <c r="BQ127" s="9">
        <f>'Tableau groupe'!R49</f>
        <v>0</v>
      </c>
      <c r="BR127" s="9">
        <f>'Tableau groupe'!S49</f>
        <v>0</v>
      </c>
      <c r="BS127" s="9">
        <f t="shared" si="1751"/>
        <v>0</v>
      </c>
      <c r="BU127" s="9">
        <f>'Tableau groupe'!V49</f>
        <v>0</v>
      </c>
      <c r="BV127" s="9">
        <f>'Tableau groupe'!W49</f>
        <v>0</v>
      </c>
      <c r="BW127" s="9">
        <f t="shared" si="1752"/>
        <v>0</v>
      </c>
    </row>
    <row r="128" spans="1:76" s="9" customFormat="1" ht="24" customHeight="1">
      <c r="A128" s="404" t="str">
        <f t="shared" ref="A128:B128" si="1862">A53</f>
        <v>C31.2</v>
      </c>
      <c r="B128" s="403" t="str">
        <f t="shared" si="1862"/>
        <v>Réparer ou remplacer les sous-ensembles, les éléments défectueux.</v>
      </c>
      <c r="C128" s="196" t="str">
        <f t="shared" si="1817"/>
        <v>correctement effectuées.</v>
      </c>
      <c r="D128" s="59" t="str">
        <f t="shared" ref="D128:G128" si="1863">D53</f>
        <v/>
      </c>
      <c r="E128" s="59" t="str">
        <f t="shared" si="1863"/>
        <v/>
      </c>
      <c r="F128" s="59" t="str">
        <f t="shared" si="1863"/>
        <v>X</v>
      </c>
      <c r="G128" s="59" t="str">
        <f t="shared" si="1863"/>
        <v/>
      </c>
      <c r="H128" s="59" t="str">
        <f t="shared" ref="H128" si="1864">(IF(BG128&gt;0,IF(BF128&gt;BE128,BF128,BE128),"------"))</f>
        <v>------</v>
      </c>
      <c r="I128" s="59">
        <f>I53</f>
        <v>3</v>
      </c>
      <c r="J128" s="60"/>
      <c r="K128" s="404" t="str">
        <f t="shared" ref="K128:L128" si="1865">K53</f>
        <v>C31.2</v>
      </c>
      <c r="L128" s="403" t="str">
        <f t="shared" si="1865"/>
        <v>Réparer ou remplacer les sous-ensembles, les éléments défectueux.</v>
      </c>
      <c r="M128" s="196" t="str">
        <f t="shared" si="1818"/>
        <v>correctement effectuées.</v>
      </c>
      <c r="N128" s="59" t="str">
        <f t="shared" ref="N128:Q128" si="1866">N53</f>
        <v/>
      </c>
      <c r="O128" s="59" t="str">
        <f t="shared" si="1866"/>
        <v/>
      </c>
      <c r="P128" s="59" t="str">
        <f t="shared" si="1866"/>
        <v>X</v>
      </c>
      <c r="Q128" s="59" t="str">
        <f t="shared" si="1866"/>
        <v/>
      </c>
      <c r="R128" s="59" t="str">
        <f t="shared" ref="R128" si="1867">(IF(BK128&gt;0,IF(BJ128&gt;BI128,BJ128,BI128),"------"))</f>
        <v>------</v>
      </c>
      <c r="S128" s="59">
        <f>S53</f>
        <v>3</v>
      </c>
      <c r="T128" s="60"/>
      <c r="U128" s="404" t="str">
        <f t="shared" ref="U128:V128" si="1868">U53</f>
        <v>C31.2</v>
      </c>
      <c r="V128" s="403" t="str">
        <f t="shared" si="1868"/>
        <v>Réparer ou remplacer les sous-ensembles, les éléments défectueux.</v>
      </c>
      <c r="W128" s="196" t="str">
        <f t="shared" si="1819"/>
        <v>correctement effectuées.</v>
      </c>
      <c r="X128" s="59" t="str">
        <f t="shared" ref="X128:AA128" si="1869">X53</f>
        <v/>
      </c>
      <c r="Y128" s="59" t="str">
        <f t="shared" si="1869"/>
        <v/>
      </c>
      <c r="Z128" s="59" t="str">
        <f t="shared" si="1869"/>
        <v>X</v>
      </c>
      <c r="AA128" s="59" t="str">
        <f t="shared" si="1869"/>
        <v/>
      </c>
      <c r="AB128" s="59" t="str">
        <f t="shared" ref="AB128" si="1870">(IF(BO128&gt;0,IF(BN128&gt;BM128,BN128,BM128),"------"))</f>
        <v>------</v>
      </c>
      <c r="AC128" s="59">
        <f>AC53</f>
        <v>3</v>
      </c>
      <c r="AD128" s="60"/>
      <c r="AE128" s="404" t="str">
        <f t="shared" ref="AE128:AF128" si="1871">AE53</f>
        <v>C31.2</v>
      </c>
      <c r="AF128" s="403" t="str">
        <f t="shared" si="1871"/>
        <v>Réparer ou remplacer les sous-ensembles, les éléments défectueux.</v>
      </c>
      <c r="AG128" s="196" t="str">
        <f t="shared" si="1820"/>
        <v>correctement effectuées.</v>
      </c>
      <c r="AH128" s="59" t="str">
        <f t="shared" ref="AH128:AK128" si="1872">AH53</f>
        <v/>
      </c>
      <c r="AI128" s="59" t="str">
        <f t="shared" si="1872"/>
        <v/>
      </c>
      <c r="AJ128" s="59" t="str">
        <f t="shared" si="1872"/>
        <v>X</v>
      </c>
      <c r="AK128" s="59" t="str">
        <f t="shared" si="1872"/>
        <v/>
      </c>
      <c r="AL128" s="59" t="str">
        <f t="shared" ref="AL128" si="1873">(IF(BS128&gt;0,IF(BR128&gt;BQ128,BR128,BQ128),"------"))</f>
        <v>------</v>
      </c>
      <c r="AM128" s="59">
        <f>AM53</f>
        <v>3</v>
      </c>
      <c r="AN128" s="60"/>
      <c r="AO128" s="404" t="str">
        <f t="shared" ref="AO128:AP128" si="1874">AO53</f>
        <v>C31.2</v>
      </c>
      <c r="AP128" s="403" t="str">
        <f t="shared" si="1874"/>
        <v>Réparer ou remplacer les sous-ensembles, les éléments défectueux.</v>
      </c>
      <c r="AQ128" s="196" t="str">
        <f t="shared" si="1821"/>
        <v>correctement effectuées.</v>
      </c>
      <c r="AR128" s="59" t="str">
        <f t="shared" ref="AR128:AU128" si="1875">AR53</f>
        <v/>
      </c>
      <c r="AS128" s="59" t="str">
        <f t="shared" si="1875"/>
        <v/>
      </c>
      <c r="AT128" s="59" t="str">
        <f t="shared" si="1875"/>
        <v>X</v>
      </c>
      <c r="AU128" s="59" t="str">
        <f t="shared" si="1875"/>
        <v/>
      </c>
      <c r="AV128" s="59" t="str">
        <f t="shared" ref="AV128" si="1876">(IF(BW128&gt;0,IF(BV128&gt;BU128,BV128,BU128),"------"))</f>
        <v>------</v>
      </c>
      <c r="AW128" s="59">
        <f>AW53</f>
        <v>3</v>
      </c>
      <c r="AX128" s="60"/>
      <c r="BE128" s="9">
        <f>'Tableau groupe'!F46</f>
        <v>0</v>
      </c>
      <c r="BF128" s="9">
        <f>'Tableau groupe'!G46</f>
        <v>0</v>
      </c>
      <c r="BG128" s="9">
        <f t="shared" ref="BG128" si="1877">BE128+BF128</f>
        <v>0</v>
      </c>
      <c r="BI128" s="9">
        <f>'Tableau groupe'!J46</f>
        <v>0</v>
      </c>
      <c r="BJ128" s="9">
        <f>'Tableau groupe'!K46</f>
        <v>0</v>
      </c>
      <c r="BK128" s="9">
        <f t="shared" ref="BK128" si="1878">BI128+BJ128</f>
        <v>0</v>
      </c>
      <c r="BM128" s="9">
        <f>'Tableau groupe'!N46</f>
        <v>0</v>
      </c>
      <c r="BN128" s="9">
        <f>'Tableau groupe'!O46</f>
        <v>0</v>
      </c>
      <c r="BO128" s="9">
        <f t="shared" ref="BO128" si="1879">BM128+BN128</f>
        <v>0</v>
      </c>
      <c r="BQ128" s="9">
        <f>'Tableau groupe'!R46</f>
        <v>0</v>
      </c>
      <c r="BR128" s="9">
        <f>'Tableau groupe'!S46</f>
        <v>0</v>
      </c>
      <c r="BS128" s="9">
        <f t="shared" ref="BS128" si="1880">BQ128+BR128</f>
        <v>0</v>
      </c>
      <c r="BU128" s="9">
        <f>'Tableau groupe'!V46</f>
        <v>0</v>
      </c>
      <c r="BV128" s="9">
        <f>'Tableau groupe'!W46</f>
        <v>0</v>
      </c>
      <c r="BW128" s="9">
        <f t="shared" ref="BW128" si="1881">BU128+BV128</f>
        <v>0</v>
      </c>
    </row>
    <row r="129" spans="1:75" s="31" customFormat="1" ht="17.100000000000001" customHeight="1">
      <c r="A129" s="173" t="str">
        <f t="shared" ref="A129" si="1882">A55</f>
        <v>Tâche T3.2 – Régler, paramétrer.</v>
      </c>
      <c r="B129" s="174"/>
      <c r="C129" s="205"/>
      <c r="D129" s="175"/>
      <c r="E129" s="175"/>
      <c r="F129" s="175"/>
      <c r="G129" s="175"/>
      <c r="H129" s="176"/>
      <c r="I129" s="175"/>
      <c r="J129" s="172"/>
      <c r="K129" s="173" t="str">
        <f t="shared" ref="K129" si="1883">K55</f>
        <v>Tâche T3.2 – Régler, paramétrer.</v>
      </c>
      <c r="L129" s="174"/>
      <c r="M129" s="205"/>
      <c r="N129" s="175"/>
      <c r="O129" s="175"/>
      <c r="P129" s="175"/>
      <c r="Q129" s="175"/>
      <c r="R129" s="176"/>
      <c r="S129" s="175"/>
      <c r="T129" s="172"/>
      <c r="U129" s="173" t="str">
        <f t="shared" ref="U129" si="1884">U55</f>
        <v>Tâche T3.2 – Régler, paramétrer.</v>
      </c>
      <c r="V129" s="174"/>
      <c r="W129" s="205"/>
      <c r="X129" s="175"/>
      <c r="Y129" s="175"/>
      <c r="Z129" s="175"/>
      <c r="AA129" s="175"/>
      <c r="AB129" s="176"/>
      <c r="AC129" s="175"/>
      <c r="AD129" s="172"/>
      <c r="AE129" s="173" t="str">
        <f t="shared" ref="AE129" si="1885">AE55</f>
        <v>Tâche T3.2 – Régler, paramétrer.</v>
      </c>
      <c r="AF129" s="174"/>
      <c r="AG129" s="205"/>
      <c r="AH129" s="175"/>
      <c r="AI129" s="175"/>
      <c r="AJ129" s="175"/>
      <c r="AK129" s="175"/>
      <c r="AL129" s="176"/>
      <c r="AM129" s="175"/>
      <c r="AN129" s="172"/>
      <c r="AO129" s="173" t="str">
        <f t="shared" ref="AO129" si="1886">AO55</f>
        <v>Tâche T3.2 – Régler, paramétrer.</v>
      </c>
      <c r="AP129" s="174"/>
      <c r="AQ129" s="205"/>
      <c r="AR129" s="175"/>
      <c r="AS129" s="175"/>
      <c r="AT129" s="175"/>
      <c r="AU129" s="175"/>
      <c r="AV129" s="176"/>
      <c r="AW129" s="175"/>
      <c r="AX129" s="172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</row>
    <row r="130" spans="1:75" ht="24" customHeight="1">
      <c r="A130" s="79" t="str">
        <f t="shared" ref="A130:G131" si="1887">A56</f>
        <v>C34.1</v>
      </c>
      <c r="B130" s="95" t="str">
        <f t="shared" si="1887"/>
        <v>Régler la synchronisation des carburateurs.</v>
      </c>
      <c r="C130" s="378"/>
      <c r="D130" s="59" t="str">
        <f t="shared" si="1887"/>
        <v/>
      </c>
      <c r="E130" s="59" t="str">
        <f t="shared" si="1887"/>
        <v>X</v>
      </c>
      <c r="F130" s="59" t="str">
        <f t="shared" si="1887"/>
        <v/>
      </c>
      <c r="G130" s="59" t="str">
        <f t="shared" si="1887"/>
        <v/>
      </c>
      <c r="H130" s="59" t="str">
        <f t="shared" si="1543"/>
        <v>------</v>
      </c>
      <c r="I130" s="59">
        <f>I56</f>
        <v>2</v>
      </c>
      <c r="J130" s="60"/>
      <c r="K130" s="79" t="str">
        <f t="shared" ref="K130:Q132" si="1888">K56</f>
        <v>C34.1</v>
      </c>
      <c r="L130" s="95" t="str">
        <f t="shared" si="1888"/>
        <v>Régler la synchronisation des carburateurs.</v>
      </c>
      <c r="M130" s="378"/>
      <c r="N130" s="59" t="str">
        <f t="shared" si="1888"/>
        <v/>
      </c>
      <c r="O130" s="59" t="str">
        <f t="shared" si="1888"/>
        <v>X</v>
      </c>
      <c r="P130" s="59" t="str">
        <f t="shared" si="1888"/>
        <v/>
      </c>
      <c r="Q130" s="59" t="str">
        <f t="shared" si="1888"/>
        <v/>
      </c>
      <c r="R130" s="59" t="str">
        <f t="shared" si="1545"/>
        <v>------</v>
      </c>
      <c r="S130" s="59">
        <f>S56</f>
        <v>2</v>
      </c>
      <c r="T130" s="60"/>
      <c r="U130" s="79" t="str">
        <f t="shared" ref="U130:AA132" si="1889">U56</f>
        <v>C34.1</v>
      </c>
      <c r="V130" s="95" t="str">
        <f t="shared" si="1889"/>
        <v>Régler la synchronisation des carburateurs.</v>
      </c>
      <c r="W130" s="378"/>
      <c r="X130" s="59" t="str">
        <f t="shared" si="1889"/>
        <v/>
      </c>
      <c r="Y130" s="59" t="str">
        <f t="shared" si="1889"/>
        <v>X</v>
      </c>
      <c r="Z130" s="59" t="str">
        <f t="shared" si="1889"/>
        <v/>
      </c>
      <c r="AA130" s="59" t="str">
        <f t="shared" si="1889"/>
        <v/>
      </c>
      <c r="AB130" s="59" t="str">
        <f t="shared" si="1547"/>
        <v>------</v>
      </c>
      <c r="AC130" s="59">
        <f>AC56</f>
        <v>2</v>
      </c>
      <c r="AD130" s="60"/>
      <c r="AE130" s="79" t="str">
        <f t="shared" ref="AE130:AK132" si="1890">AE56</f>
        <v>C34.1</v>
      </c>
      <c r="AF130" s="95" t="str">
        <f t="shared" si="1890"/>
        <v>Régler la synchronisation des carburateurs.</v>
      </c>
      <c r="AG130" s="378"/>
      <c r="AH130" s="59" t="str">
        <f t="shared" si="1890"/>
        <v/>
      </c>
      <c r="AI130" s="59" t="str">
        <f t="shared" si="1890"/>
        <v>X</v>
      </c>
      <c r="AJ130" s="59" t="str">
        <f t="shared" si="1890"/>
        <v/>
      </c>
      <c r="AK130" s="59" t="str">
        <f t="shared" si="1890"/>
        <v/>
      </c>
      <c r="AL130" s="59" t="str">
        <f t="shared" si="1549"/>
        <v>------</v>
      </c>
      <c r="AM130" s="59">
        <f>AM56</f>
        <v>2</v>
      </c>
      <c r="AN130" s="60"/>
      <c r="AO130" s="79" t="str">
        <f t="shared" ref="AO130:AU132" si="1891">AO56</f>
        <v>C34.1</v>
      </c>
      <c r="AP130" s="95" t="str">
        <f t="shared" si="1891"/>
        <v>Régler la synchronisation des carburateurs.</v>
      </c>
      <c r="AQ130" s="378"/>
      <c r="AR130" s="59" t="str">
        <f t="shared" si="1891"/>
        <v/>
      </c>
      <c r="AS130" s="59" t="str">
        <f t="shared" si="1891"/>
        <v>X</v>
      </c>
      <c r="AT130" s="59" t="str">
        <f t="shared" si="1891"/>
        <v/>
      </c>
      <c r="AU130" s="59" t="str">
        <f t="shared" si="1891"/>
        <v/>
      </c>
      <c r="AV130" s="59" t="str">
        <f t="shared" si="1541"/>
        <v>------</v>
      </c>
      <c r="AW130" s="59">
        <f>AW56</f>
        <v>2</v>
      </c>
      <c r="AX130" s="60"/>
      <c r="BE130" s="9">
        <f>'Tableau groupe'!F48</f>
        <v>0</v>
      </c>
      <c r="BF130" s="9">
        <f>'Tableau groupe'!G48</f>
        <v>0</v>
      </c>
      <c r="BG130" s="9">
        <f t="shared" si="1748"/>
        <v>0</v>
      </c>
      <c r="BH130" s="9"/>
      <c r="BI130" s="9">
        <f>'Tableau groupe'!J48</f>
        <v>0</v>
      </c>
      <c r="BJ130" s="9">
        <f>'Tableau groupe'!K48</f>
        <v>0</v>
      </c>
      <c r="BK130" s="9">
        <f t="shared" si="1749"/>
        <v>0</v>
      </c>
      <c r="BL130" s="9"/>
      <c r="BM130" s="9">
        <f>'Tableau groupe'!N48</f>
        <v>0</v>
      </c>
      <c r="BN130" s="9">
        <f>'Tableau groupe'!O48</f>
        <v>0</v>
      </c>
      <c r="BO130" s="9">
        <f t="shared" si="1750"/>
        <v>0</v>
      </c>
      <c r="BP130" s="9"/>
      <c r="BQ130" s="9">
        <f>'Tableau groupe'!R48</f>
        <v>0</v>
      </c>
      <c r="BR130" s="9">
        <f>'Tableau groupe'!S48</f>
        <v>0</v>
      </c>
      <c r="BS130" s="9">
        <f t="shared" si="1751"/>
        <v>0</v>
      </c>
      <c r="BT130" s="9"/>
      <c r="BU130" s="9">
        <f>'Tableau groupe'!V48</f>
        <v>0</v>
      </c>
      <c r="BV130" s="9">
        <f>'Tableau groupe'!W48</f>
        <v>0</v>
      </c>
      <c r="BW130" s="9">
        <f t="shared" si="1752"/>
        <v>0</v>
      </c>
    </row>
    <row r="131" spans="1:75" ht="24" customHeight="1">
      <c r="A131" s="404" t="str">
        <f t="shared" si="1887"/>
        <v>C34.1</v>
      </c>
      <c r="B131" s="403" t="str">
        <f t="shared" si="1887"/>
        <v>Régler les jeux aux soupapes.</v>
      </c>
      <c r="C131" s="236" t="str">
        <f t="shared" ref="C131:C132" si="1892">C57</f>
        <v>Les réglages sont conformes</v>
      </c>
      <c r="D131" s="59" t="str">
        <f t="shared" si="1887"/>
        <v/>
      </c>
      <c r="E131" s="59" t="str">
        <f t="shared" si="1887"/>
        <v/>
      </c>
      <c r="F131" s="59" t="str">
        <f t="shared" si="1887"/>
        <v>X</v>
      </c>
      <c r="G131" s="59" t="str">
        <f t="shared" si="1887"/>
        <v/>
      </c>
      <c r="H131" s="59" t="str">
        <f t="shared" ref="H131:H132" si="1893">(IF(BG131&gt;0,IF(BF131&gt;BE131,BF131,BE131),"------"))</f>
        <v>------</v>
      </c>
      <c r="I131" s="59">
        <f>I57</f>
        <v>3</v>
      </c>
      <c r="J131" s="60"/>
      <c r="K131" s="404" t="str">
        <f t="shared" si="1888"/>
        <v>C34.1</v>
      </c>
      <c r="L131" s="403" t="str">
        <f t="shared" si="1888"/>
        <v>Régler les jeux aux soupapes.</v>
      </c>
      <c r="M131" s="236" t="str">
        <f t="shared" si="1888"/>
        <v>Les réglages sont conformes</v>
      </c>
      <c r="N131" s="59" t="str">
        <f t="shared" si="1888"/>
        <v/>
      </c>
      <c r="O131" s="59" t="str">
        <f t="shared" si="1888"/>
        <v/>
      </c>
      <c r="P131" s="59" t="str">
        <f t="shared" si="1888"/>
        <v>X</v>
      </c>
      <c r="Q131" s="59" t="str">
        <f t="shared" si="1888"/>
        <v/>
      </c>
      <c r="R131" s="59" t="str">
        <f t="shared" ref="R131:R132" si="1894">(IF(BK131&gt;0,IF(BJ131&gt;BI131,BJ131,BI131),"------"))</f>
        <v>------</v>
      </c>
      <c r="S131" s="59">
        <f>S57</f>
        <v>3</v>
      </c>
      <c r="T131" s="60"/>
      <c r="U131" s="404" t="str">
        <f t="shared" si="1889"/>
        <v>C34.1</v>
      </c>
      <c r="V131" s="403" t="str">
        <f t="shared" si="1889"/>
        <v>Régler les jeux aux soupapes.</v>
      </c>
      <c r="W131" s="236" t="str">
        <f t="shared" si="1889"/>
        <v>Les réglages sont conformes</v>
      </c>
      <c r="X131" s="59" t="str">
        <f t="shared" si="1889"/>
        <v/>
      </c>
      <c r="Y131" s="59" t="str">
        <f t="shared" si="1889"/>
        <v/>
      </c>
      <c r="Z131" s="59" t="str">
        <f t="shared" si="1889"/>
        <v>X</v>
      </c>
      <c r="AA131" s="59" t="str">
        <f t="shared" si="1889"/>
        <v/>
      </c>
      <c r="AB131" s="59" t="str">
        <f t="shared" ref="AB131:AB132" si="1895">(IF(BO131&gt;0,IF(BN131&gt;BM131,BN131,BM131),"------"))</f>
        <v>------</v>
      </c>
      <c r="AC131" s="59">
        <f>AC57</f>
        <v>3</v>
      </c>
      <c r="AD131" s="60"/>
      <c r="AE131" s="404" t="str">
        <f t="shared" si="1890"/>
        <v>C34.1</v>
      </c>
      <c r="AF131" s="403" t="str">
        <f t="shared" si="1890"/>
        <v>Régler les jeux aux soupapes.</v>
      </c>
      <c r="AG131" s="236" t="str">
        <f t="shared" si="1890"/>
        <v>Les réglages sont conformes</v>
      </c>
      <c r="AH131" s="59" t="str">
        <f t="shared" si="1890"/>
        <v/>
      </c>
      <c r="AI131" s="59" t="str">
        <f t="shared" si="1890"/>
        <v/>
      </c>
      <c r="AJ131" s="59" t="str">
        <f t="shared" si="1890"/>
        <v>X</v>
      </c>
      <c r="AK131" s="59" t="str">
        <f t="shared" si="1890"/>
        <v/>
      </c>
      <c r="AL131" s="59" t="str">
        <f t="shared" ref="AL131:AL132" si="1896">(IF(BS131&gt;0,IF(BR131&gt;BQ131,BR131,BQ131),"------"))</f>
        <v>------</v>
      </c>
      <c r="AM131" s="59">
        <f>AM57</f>
        <v>3</v>
      </c>
      <c r="AN131" s="60"/>
      <c r="AO131" s="404" t="str">
        <f t="shared" si="1891"/>
        <v>C34.1</v>
      </c>
      <c r="AP131" s="403" t="str">
        <f t="shared" si="1891"/>
        <v>Régler les jeux aux soupapes.</v>
      </c>
      <c r="AQ131" s="236" t="str">
        <f t="shared" si="1891"/>
        <v>Les réglages sont conformes</v>
      </c>
      <c r="AR131" s="59" t="str">
        <f t="shared" si="1891"/>
        <v/>
      </c>
      <c r="AS131" s="59" t="str">
        <f t="shared" si="1891"/>
        <v/>
      </c>
      <c r="AT131" s="59" t="str">
        <f t="shared" si="1891"/>
        <v>X</v>
      </c>
      <c r="AU131" s="59" t="str">
        <f t="shared" si="1891"/>
        <v/>
      </c>
      <c r="AV131" s="59" t="str">
        <f t="shared" ref="AV131:AV132" si="1897">(IF(BW131&gt;0,IF(BV131&gt;BU131,BV131,BU131),"------"))</f>
        <v>------</v>
      </c>
      <c r="AW131" s="59">
        <f>AW57</f>
        <v>3</v>
      </c>
      <c r="AX131" s="60"/>
      <c r="BE131" s="9">
        <f>'Tableau groupe'!F49</f>
        <v>0</v>
      </c>
      <c r="BF131" s="9">
        <f>'Tableau groupe'!G49</f>
        <v>0</v>
      </c>
      <c r="BG131" s="9">
        <f t="shared" ref="BG131:BG132" si="1898">BE131+BF131</f>
        <v>0</v>
      </c>
      <c r="BH131" s="9"/>
      <c r="BI131" s="9">
        <f>'Tableau groupe'!J49</f>
        <v>0</v>
      </c>
      <c r="BJ131" s="9">
        <f>'Tableau groupe'!K49</f>
        <v>0</v>
      </c>
      <c r="BK131" s="9">
        <f t="shared" ref="BK131:BK132" si="1899">BI131+BJ131</f>
        <v>0</v>
      </c>
      <c r="BL131" s="9"/>
      <c r="BM131" s="9">
        <f>'Tableau groupe'!N49</f>
        <v>0</v>
      </c>
      <c r="BN131" s="9">
        <f>'Tableau groupe'!O49</f>
        <v>0</v>
      </c>
      <c r="BO131" s="9">
        <f t="shared" ref="BO131:BO132" si="1900">BM131+BN131</f>
        <v>0</v>
      </c>
      <c r="BP131" s="9"/>
      <c r="BQ131" s="9">
        <f>'Tableau groupe'!R49</f>
        <v>0</v>
      </c>
      <c r="BR131" s="9">
        <f>'Tableau groupe'!S49</f>
        <v>0</v>
      </c>
      <c r="BS131" s="9">
        <f t="shared" ref="BS131:BS132" si="1901">BQ131+BR131</f>
        <v>0</v>
      </c>
      <c r="BT131" s="9"/>
      <c r="BU131" s="9">
        <f>'Tableau groupe'!V49</f>
        <v>0</v>
      </c>
      <c r="BV131" s="9">
        <f>'Tableau groupe'!W49</f>
        <v>0</v>
      </c>
      <c r="BW131" s="9">
        <f t="shared" ref="BW131:BW132" si="1902">BU131+BV131</f>
        <v>0</v>
      </c>
    </row>
    <row r="132" spans="1:75" ht="24" customHeight="1">
      <c r="A132" s="404" t="str">
        <f t="shared" ref="A132:B132" si="1903">A58</f>
        <v>C34.1</v>
      </c>
      <c r="B132" s="403" t="str">
        <f t="shared" si="1903"/>
        <v>Caler la distribution.</v>
      </c>
      <c r="C132" s="236" t="str">
        <f t="shared" si="1892"/>
        <v>aux préconisations.</v>
      </c>
      <c r="D132" s="59" t="str">
        <f t="shared" ref="D132:G132" si="1904">D58</f>
        <v/>
      </c>
      <c r="E132" s="59" t="str">
        <f t="shared" si="1904"/>
        <v>X</v>
      </c>
      <c r="F132" s="59" t="str">
        <f t="shared" si="1904"/>
        <v/>
      </c>
      <c r="G132" s="59" t="str">
        <f t="shared" si="1904"/>
        <v/>
      </c>
      <c r="H132" s="59" t="str">
        <f t="shared" si="1893"/>
        <v>------</v>
      </c>
      <c r="I132" s="59">
        <f>I58</f>
        <v>3</v>
      </c>
      <c r="J132" s="60"/>
      <c r="K132" s="404" t="str">
        <f t="shared" ref="K132:L132" si="1905">K58</f>
        <v>C34.1</v>
      </c>
      <c r="L132" s="403" t="str">
        <f t="shared" si="1905"/>
        <v>Caler la distribution.</v>
      </c>
      <c r="M132" s="236" t="str">
        <f t="shared" si="1888"/>
        <v>aux préconisations.</v>
      </c>
      <c r="N132" s="59" t="str">
        <f t="shared" ref="N132:Q132" si="1906">N58</f>
        <v/>
      </c>
      <c r="O132" s="59" t="str">
        <f t="shared" si="1906"/>
        <v>X</v>
      </c>
      <c r="P132" s="59" t="str">
        <f t="shared" si="1906"/>
        <v/>
      </c>
      <c r="Q132" s="59" t="str">
        <f t="shared" si="1906"/>
        <v/>
      </c>
      <c r="R132" s="59" t="str">
        <f t="shared" si="1894"/>
        <v>------</v>
      </c>
      <c r="S132" s="59">
        <f>S58</f>
        <v>3</v>
      </c>
      <c r="T132" s="60"/>
      <c r="U132" s="404" t="str">
        <f t="shared" ref="U132:V132" si="1907">U58</f>
        <v>C34.1</v>
      </c>
      <c r="V132" s="403" t="str">
        <f t="shared" si="1907"/>
        <v>Caler la distribution.</v>
      </c>
      <c r="W132" s="236" t="str">
        <f t="shared" si="1889"/>
        <v>aux préconisations.</v>
      </c>
      <c r="X132" s="59" t="str">
        <f t="shared" ref="X132:AA132" si="1908">X58</f>
        <v/>
      </c>
      <c r="Y132" s="59" t="str">
        <f t="shared" si="1908"/>
        <v>X</v>
      </c>
      <c r="Z132" s="59" t="str">
        <f t="shared" si="1908"/>
        <v/>
      </c>
      <c r="AA132" s="59" t="str">
        <f t="shared" si="1908"/>
        <v/>
      </c>
      <c r="AB132" s="59" t="str">
        <f t="shared" si="1895"/>
        <v>------</v>
      </c>
      <c r="AC132" s="59">
        <f>AC58</f>
        <v>3</v>
      </c>
      <c r="AD132" s="60"/>
      <c r="AE132" s="404" t="str">
        <f t="shared" ref="AE132:AF132" si="1909">AE58</f>
        <v>C34.1</v>
      </c>
      <c r="AF132" s="403" t="str">
        <f t="shared" si="1909"/>
        <v>Caler la distribution.</v>
      </c>
      <c r="AG132" s="236" t="str">
        <f t="shared" si="1890"/>
        <v>aux préconisations.</v>
      </c>
      <c r="AH132" s="59" t="str">
        <f t="shared" ref="AH132:AK132" si="1910">AH58</f>
        <v/>
      </c>
      <c r="AI132" s="59" t="str">
        <f t="shared" si="1910"/>
        <v>X</v>
      </c>
      <c r="AJ132" s="59" t="str">
        <f t="shared" si="1910"/>
        <v/>
      </c>
      <c r="AK132" s="59" t="str">
        <f t="shared" si="1910"/>
        <v/>
      </c>
      <c r="AL132" s="59" t="str">
        <f t="shared" si="1896"/>
        <v>------</v>
      </c>
      <c r="AM132" s="59">
        <f>AM58</f>
        <v>3</v>
      </c>
      <c r="AN132" s="60"/>
      <c r="AO132" s="404" t="str">
        <f t="shared" ref="AO132:AP132" si="1911">AO58</f>
        <v>C34.1</v>
      </c>
      <c r="AP132" s="403" t="str">
        <f t="shared" si="1911"/>
        <v>Caler la distribution.</v>
      </c>
      <c r="AQ132" s="236" t="str">
        <f t="shared" si="1891"/>
        <v>aux préconisations.</v>
      </c>
      <c r="AR132" s="59" t="str">
        <f t="shared" ref="AR132:AU132" si="1912">AR58</f>
        <v/>
      </c>
      <c r="AS132" s="59" t="str">
        <f t="shared" si="1912"/>
        <v>X</v>
      </c>
      <c r="AT132" s="59" t="str">
        <f t="shared" si="1912"/>
        <v/>
      </c>
      <c r="AU132" s="59" t="str">
        <f t="shared" si="1912"/>
        <v/>
      </c>
      <c r="AV132" s="59" t="str">
        <f t="shared" si="1897"/>
        <v>------</v>
      </c>
      <c r="AW132" s="59">
        <f>AW58</f>
        <v>3</v>
      </c>
      <c r="AX132" s="60"/>
      <c r="BE132" s="9">
        <f>'Tableau groupe'!F50</f>
        <v>0</v>
      </c>
      <c r="BF132" s="9">
        <f>'Tableau groupe'!G50</f>
        <v>0</v>
      </c>
      <c r="BG132" s="9">
        <f t="shared" si="1898"/>
        <v>0</v>
      </c>
      <c r="BH132" s="9"/>
      <c r="BI132" s="9">
        <f>'Tableau groupe'!J50</f>
        <v>0</v>
      </c>
      <c r="BJ132" s="9">
        <f>'Tableau groupe'!K50</f>
        <v>0</v>
      </c>
      <c r="BK132" s="9">
        <f t="shared" si="1899"/>
        <v>0</v>
      </c>
      <c r="BL132" s="9"/>
      <c r="BM132" s="9">
        <f>'Tableau groupe'!N50</f>
        <v>0</v>
      </c>
      <c r="BN132" s="9">
        <f>'Tableau groupe'!O50</f>
        <v>0</v>
      </c>
      <c r="BO132" s="9">
        <f t="shared" si="1900"/>
        <v>0</v>
      </c>
      <c r="BP132" s="9"/>
      <c r="BQ132" s="9">
        <f>'Tableau groupe'!R50</f>
        <v>0</v>
      </c>
      <c r="BR132" s="9">
        <f>'Tableau groupe'!S50</f>
        <v>0</v>
      </c>
      <c r="BS132" s="9">
        <f t="shared" si="1901"/>
        <v>0</v>
      </c>
      <c r="BT132" s="9"/>
      <c r="BU132" s="9">
        <f>'Tableau groupe'!V50</f>
        <v>0</v>
      </c>
      <c r="BV132" s="9">
        <f>'Tableau groupe'!W50</f>
        <v>0</v>
      </c>
      <c r="BW132" s="9">
        <f t="shared" si="1902"/>
        <v>0</v>
      </c>
    </row>
    <row r="133" spans="1:75" ht="24" customHeight="1">
      <c r="A133" s="404" t="str">
        <f t="shared" ref="A133:B133" si="1913">A59</f>
        <v>C34.1</v>
      </c>
      <c r="B133" s="403" t="str">
        <f t="shared" si="1913"/>
        <v>Effectuer les réglages des suspensions.</v>
      </c>
      <c r="C133" s="401"/>
      <c r="D133" s="59" t="str">
        <f t="shared" ref="D133:G133" si="1914">D59</f>
        <v/>
      </c>
      <c r="E133" s="59" t="str">
        <f t="shared" si="1914"/>
        <v/>
      </c>
      <c r="F133" s="59" t="str">
        <f t="shared" si="1914"/>
        <v>X</v>
      </c>
      <c r="G133" s="59" t="str">
        <f t="shared" si="1914"/>
        <v/>
      </c>
      <c r="H133" s="59" t="str">
        <f t="shared" ref="H133" si="1915">(IF(BG133&gt;0,IF(BF133&gt;BE133,BF133,BE133),"------"))</f>
        <v>------</v>
      </c>
      <c r="I133" s="59">
        <f>I59</f>
        <v>3</v>
      </c>
      <c r="J133" s="60"/>
      <c r="K133" s="404" t="str">
        <f t="shared" ref="K133:L133" si="1916">K59</f>
        <v>C34.1</v>
      </c>
      <c r="L133" s="403" t="str">
        <f t="shared" si="1916"/>
        <v>Effectuer les réglages des suspensions.</v>
      </c>
      <c r="M133" s="401"/>
      <c r="N133" s="59" t="str">
        <f t="shared" ref="N133:Q133" si="1917">N59</f>
        <v/>
      </c>
      <c r="O133" s="59" t="str">
        <f t="shared" si="1917"/>
        <v/>
      </c>
      <c r="P133" s="59" t="str">
        <f t="shared" si="1917"/>
        <v>X</v>
      </c>
      <c r="Q133" s="59" t="str">
        <f t="shared" si="1917"/>
        <v/>
      </c>
      <c r="R133" s="59" t="str">
        <f t="shared" ref="R133" si="1918">(IF(BK133&gt;0,IF(BJ133&gt;BI133,BJ133,BI133),"------"))</f>
        <v>------</v>
      </c>
      <c r="S133" s="59">
        <f>S59</f>
        <v>3</v>
      </c>
      <c r="T133" s="60"/>
      <c r="U133" s="404" t="str">
        <f t="shared" ref="U133:V133" si="1919">U59</f>
        <v>C34.1</v>
      </c>
      <c r="V133" s="403" t="str">
        <f t="shared" si="1919"/>
        <v>Effectuer les réglages des suspensions.</v>
      </c>
      <c r="W133" s="401"/>
      <c r="X133" s="59" t="str">
        <f t="shared" ref="X133:AA133" si="1920">X59</f>
        <v/>
      </c>
      <c r="Y133" s="59" t="str">
        <f t="shared" si="1920"/>
        <v/>
      </c>
      <c r="Z133" s="59" t="str">
        <f t="shared" si="1920"/>
        <v>X</v>
      </c>
      <c r="AA133" s="59" t="str">
        <f t="shared" si="1920"/>
        <v/>
      </c>
      <c r="AB133" s="59" t="str">
        <f t="shared" ref="AB133" si="1921">(IF(BO133&gt;0,IF(BN133&gt;BM133,BN133,BM133),"------"))</f>
        <v>------</v>
      </c>
      <c r="AC133" s="59">
        <f>AC59</f>
        <v>3</v>
      </c>
      <c r="AD133" s="60"/>
      <c r="AE133" s="404" t="str">
        <f t="shared" ref="AE133:AF133" si="1922">AE59</f>
        <v>C34.1</v>
      </c>
      <c r="AF133" s="403" t="str">
        <f t="shared" si="1922"/>
        <v>Effectuer les réglages des suspensions.</v>
      </c>
      <c r="AG133" s="401"/>
      <c r="AH133" s="59" t="str">
        <f t="shared" ref="AH133:AK133" si="1923">AH59</f>
        <v/>
      </c>
      <c r="AI133" s="59" t="str">
        <f t="shared" si="1923"/>
        <v/>
      </c>
      <c r="AJ133" s="59" t="str">
        <f t="shared" si="1923"/>
        <v>X</v>
      </c>
      <c r="AK133" s="59" t="str">
        <f t="shared" si="1923"/>
        <v/>
      </c>
      <c r="AL133" s="59" t="str">
        <f t="shared" ref="AL133" si="1924">(IF(BS133&gt;0,IF(BR133&gt;BQ133,BR133,BQ133),"------"))</f>
        <v>------</v>
      </c>
      <c r="AM133" s="59">
        <f>AM59</f>
        <v>3</v>
      </c>
      <c r="AN133" s="60"/>
      <c r="AO133" s="404" t="str">
        <f t="shared" ref="AO133:AP133" si="1925">AO59</f>
        <v>C34.1</v>
      </c>
      <c r="AP133" s="403" t="str">
        <f t="shared" si="1925"/>
        <v>Effectuer les réglages des suspensions.</v>
      </c>
      <c r="AQ133" s="401"/>
      <c r="AR133" s="59" t="str">
        <f t="shared" ref="AR133:AU133" si="1926">AR59</f>
        <v/>
      </c>
      <c r="AS133" s="59" t="str">
        <f t="shared" si="1926"/>
        <v/>
      </c>
      <c r="AT133" s="59" t="str">
        <f t="shared" si="1926"/>
        <v>X</v>
      </c>
      <c r="AU133" s="59" t="str">
        <f t="shared" si="1926"/>
        <v/>
      </c>
      <c r="AV133" s="59" t="str">
        <f t="shared" ref="AV133" si="1927">(IF(BW133&gt;0,IF(BV133&gt;BU133,BV133,BU133),"------"))</f>
        <v>------</v>
      </c>
      <c r="AW133" s="59">
        <f>AW59</f>
        <v>3</v>
      </c>
      <c r="AX133" s="60"/>
      <c r="BE133" s="9">
        <f>'Tableau groupe'!F51</f>
        <v>0</v>
      </c>
      <c r="BF133" s="9">
        <f>'Tableau groupe'!G51</f>
        <v>0</v>
      </c>
      <c r="BG133" s="9">
        <f t="shared" ref="BG133" si="1928">BE133+BF133</f>
        <v>0</v>
      </c>
      <c r="BH133" s="9"/>
      <c r="BI133" s="9">
        <f>'Tableau groupe'!J51</f>
        <v>0</v>
      </c>
      <c r="BJ133" s="9">
        <f>'Tableau groupe'!K51</f>
        <v>0</v>
      </c>
      <c r="BK133" s="9">
        <f t="shared" ref="BK133" si="1929">BI133+BJ133</f>
        <v>0</v>
      </c>
      <c r="BL133" s="9"/>
      <c r="BM133" s="9">
        <f>'Tableau groupe'!N51</f>
        <v>0</v>
      </c>
      <c r="BN133" s="9">
        <f>'Tableau groupe'!O51</f>
        <v>0</v>
      </c>
      <c r="BO133" s="9">
        <f t="shared" ref="BO133" si="1930">BM133+BN133</f>
        <v>0</v>
      </c>
      <c r="BP133" s="9"/>
      <c r="BQ133" s="9">
        <f>'Tableau groupe'!R51</f>
        <v>0</v>
      </c>
      <c r="BR133" s="9">
        <f>'Tableau groupe'!S51</f>
        <v>0</v>
      </c>
      <c r="BS133" s="9">
        <f t="shared" ref="BS133" si="1931">BQ133+BR133</f>
        <v>0</v>
      </c>
      <c r="BT133" s="9"/>
      <c r="BU133" s="9">
        <f>'Tableau groupe'!V51</f>
        <v>0</v>
      </c>
      <c r="BV133" s="9">
        <f>'Tableau groupe'!W51</f>
        <v>0</v>
      </c>
      <c r="BW133" s="9">
        <f t="shared" ref="BW133" si="1932">BU133+BV133</f>
        <v>0</v>
      </c>
    </row>
    <row r="134" spans="1:75" s="31" customFormat="1" ht="16.5" customHeight="1">
      <c r="A134" s="324" t="str">
        <f>A60</f>
        <v>A2. DIAGNOSTIC</v>
      </c>
      <c r="B134" s="320"/>
      <c r="C134" s="321"/>
      <c r="D134" s="322"/>
      <c r="E134" s="322"/>
      <c r="F134" s="322"/>
      <c r="G134" s="322"/>
      <c r="H134" s="322"/>
      <c r="I134" s="322"/>
      <c r="J134" s="323"/>
      <c r="K134" s="324" t="str">
        <f>A60</f>
        <v>A2. DIAGNOSTIC</v>
      </c>
      <c r="L134" s="320"/>
      <c r="M134" s="321"/>
      <c r="N134" s="322"/>
      <c r="O134" s="322"/>
      <c r="P134" s="322"/>
      <c r="Q134" s="322"/>
      <c r="R134" s="322"/>
      <c r="S134" s="322"/>
      <c r="T134" s="323"/>
      <c r="U134" s="324" t="str">
        <f>A60</f>
        <v>A2. DIAGNOSTIC</v>
      </c>
      <c r="V134" s="320"/>
      <c r="W134" s="321"/>
      <c r="X134" s="322"/>
      <c r="Y134" s="322"/>
      <c r="Z134" s="322"/>
      <c r="AA134" s="322"/>
      <c r="AB134" s="322"/>
      <c r="AC134" s="322"/>
      <c r="AD134" s="323"/>
      <c r="AE134" s="324" t="str">
        <f>A60</f>
        <v>A2. DIAGNOSTIC</v>
      </c>
      <c r="AF134" s="320"/>
      <c r="AG134" s="321"/>
      <c r="AH134" s="322"/>
      <c r="AI134" s="322"/>
      <c r="AJ134" s="322"/>
      <c r="AK134" s="322"/>
      <c r="AL134" s="322"/>
      <c r="AM134" s="322"/>
      <c r="AN134" s="323"/>
      <c r="AO134" s="324" t="str">
        <f>A60</f>
        <v>A2. DIAGNOSTIC</v>
      </c>
      <c r="AP134" s="320"/>
      <c r="AQ134" s="321"/>
      <c r="AR134" s="322"/>
      <c r="AS134" s="322"/>
      <c r="AT134" s="322"/>
      <c r="AU134" s="322"/>
      <c r="AV134" s="322"/>
      <c r="AW134" s="322"/>
      <c r="AX134" s="323"/>
      <c r="BE134" s="30"/>
      <c r="BF134" s="30"/>
      <c r="BG134" s="30"/>
      <c r="BH134" s="30"/>
      <c r="BI134" s="30"/>
      <c r="BJ134" s="30"/>
      <c r="BK134" s="30"/>
      <c r="BL134" s="30"/>
      <c r="BM134" s="30"/>
      <c r="BN134" s="30"/>
      <c r="BO134" s="30"/>
      <c r="BP134" s="30"/>
      <c r="BQ134" s="30"/>
      <c r="BR134" s="30"/>
      <c r="BS134" s="30"/>
      <c r="BT134" s="30"/>
      <c r="BU134" s="30"/>
      <c r="BV134" s="30"/>
      <c r="BW134" s="30"/>
    </row>
    <row r="135" spans="1:75" s="31" customFormat="1" ht="17.100000000000001" customHeight="1">
      <c r="A135" s="345" t="str">
        <f t="shared" ref="A135:A137" si="1933">A61</f>
        <v>Tâche T2.1 – Confirmer, constater un dysfonctionnement, une anomalie.</v>
      </c>
      <c r="B135" s="346"/>
      <c r="C135" s="347"/>
      <c r="D135" s="348"/>
      <c r="E135" s="348"/>
      <c r="F135" s="348"/>
      <c r="G135" s="348"/>
      <c r="H135" s="348"/>
      <c r="I135" s="348"/>
      <c r="J135" s="349"/>
      <c r="K135" s="345" t="str">
        <f t="shared" ref="K135:K137" si="1934">K61</f>
        <v>Tâche T2.1 – Confirmer, constater un dysfonctionnement, une anomalie.</v>
      </c>
      <c r="L135" s="346"/>
      <c r="M135" s="347"/>
      <c r="N135" s="348"/>
      <c r="O135" s="348"/>
      <c r="P135" s="348"/>
      <c r="Q135" s="348"/>
      <c r="R135" s="348"/>
      <c r="S135" s="348"/>
      <c r="T135" s="349"/>
      <c r="U135" s="345" t="str">
        <f t="shared" ref="U135:U137" si="1935">U61</f>
        <v>Tâche T2.1 – Confirmer, constater un dysfonctionnement, une anomalie.</v>
      </c>
      <c r="V135" s="346"/>
      <c r="W135" s="347"/>
      <c r="X135" s="348"/>
      <c r="Y135" s="348"/>
      <c r="Z135" s="348"/>
      <c r="AA135" s="348"/>
      <c r="AB135" s="348"/>
      <c r="AC135" s="348"/>
      <c r="AD135" s="349"/>
      <c r="AE135" s="345" t="str">
        <f t="shared" ref="AE135:AE137" si="1936">AE61</f>
        <v>Tâche T2.1 – Confirmer, constater un dysfonctionnement, une anomalie.</v>
      </c>
      <c r="AF135" s="346"/>
      <c r="AG135" s="347"/>
      <c r="AH135" s="348"/>
      <c r="AI135" s="348"/>
      <c r="AJ135" s="348"/>
      <c r="AK135" s="348"/>
      <c r="AL135" s="348"/>
      <c r="AM135" s="348"/>
      <c r="AN135" s="349"/>
      <c r="AO135" s="345" t="str">
        <f t="shared" ref="AO135:AO137" si="1937">AO61</f>
        <v>Tâche T2.1 – Confirmer, constater un dysfonctionnement, une anomalie.</v>
      </c>
      <c r="AP135" s="346"/>
      <c r="AQ135" s="347"/>
      <c r="AR135" s="348"/>
      <c r="AS135" s="348"/>
      <c r="AT135" s="348"/>
      <c r="AU135" s="348"/>
      <c r="AV135" s="348"/>
      <c r="AW135" s="348"/>
      <c r="AX135" s="349"/>
      <c r="BE135" s="30"/>
      <c r="BF135" s="30"/>
      <c r="BG135" s="30"/>
      <c r="BH135" s="30"/>
      <c r="BI135" s="30"/>
      <c r="BJ135" s="30"/>
      <c r="BK135" s="30"/>
      <c r="BL135" s="30"/>
      <c r="BM135" s="30"/>
      <c r="BN135" s="30"/>
      <c r="BO135" s="30"/>
      <c r="BP135" s="30"/>
      <c r="BQ135" s="30"/>
      <c r="BR135" s="30"/>
      <c r="BS135" s="30"/>
      <c r="BT135" s="30"/>
      <c r="BU135" s="30"/>
      <c r="BV135" s="30"/>
      <c r="BW135" s="30"/>
    </row>
    <row r="136" spans="1:75" s="9" customFormat="1" ht="24" customHeight="1">
      <c r="A136" s="224" t="str">
        <f t="shared" ref="A136:G136" si="1938">A62</f>
        <v>C22.1</v>
      </c>
      <c r="B136" s="223" t="str">
        <f t="shared" si="1938"/>
        <v>Constater un dysfonctionnement, une anomalie.</v>
      </c>
      <c r="C136" s="335" t="str">
        <f t="shared" si="1938"/>
        <v>Le dysfonctionnement, l'anomalie sont constatés.</v>
      </c>
      <c r="D136" s="59" t="str">
        <f t="shared" si="1938"/>
        <v/>
      </c>
      <c r="E136" s="59" t="str">
        <f t="shared" si="1938"/>
        <v/>
      </c>
      <c r="F136" s="59" t="str">
        <f t="shared" si="1938"/>
        <v>X</v>
      </c>
      <c r="G136" s="59" t="str">
        <f t="shared" si="1938"/>
        <v/>
      </c>
      <c r="H136" s="59" t="str">
        <f t="shared" ref="H136" si="1939">(IF(BG136&gt;0,IF(BF136&gt;BE136,BF136,BE136),"------"))</f>
        <v>------</v>
      </c>
      <c r="I136" s="59">
        <f>I62</f>
        <v>3</v>
      </c>
      <c r="J136" s="61"/>
      <c r="K136" s="224" t="str">
        <f t="shared" ref="K136:Q136" si="1940">K62</f>
        <v>C22.1</v>
      </c>
      <c r="L136" s="223" t="str">
        <f t="shared" si="1940"/>
        <v>Constater un dysfonctionnement, une anomalie.</v>
      </c>
      <c r="M136" s="335" t="str">
        <f t="shared" si="1940"/>
        <v>Le dysfonctionnement, l'anomalie sont constatés.</v>
      </c>
      <c r="N136" s="59" t="str">
        <f t="shared" si="1940"/>
        <v/>
      </c>
      <c r="O136" s="59" t="str">
        <f t="shared" si="1940"/>
        <v/>
      </c>
      <c r="P136" s="59" t="str">
        <f t="shared" si="1940"/>
        <v>X</v>
      </c>
      <c r="Q136" s="59" t="str">
        <f t="shared" si="1940"/>
        <v/>
      </c>
      <c r="R136" s="59" t="str">
        <f t="shared" ref="R136" si="1941">(IF(BK136&gt;0,IF(BJ136&gt;BI136,BJ136,BI136),"------"))</f>
        <v>------</v>
      </c>
      <c r="S136" s="59">
        <f>S62</f>
        <v>3</v>
      </c>
      <c r="T136" s="61"/>
      <c r="U136" s="224" t="str">
        <f t="shared" ref="U136:AA136" si="1942">U62</f>
        <v>C22.1</v>
      </c>
      <c r="V136" s="223" t="str">
        <f t="shared" si="1942"/>
        <v>Constater un dysfonctionnement, une anomalie.</v>
      </c>
      <c r="W136" s="335" t="str">
        <f t="shared" si="1942"/>
        <v>Le dysfonctionnement, l'anomalie sont constatés.</v>
      </c>
      <c r="X136" s="59" t="str">
        <f t="shared" si="1942"/>
        <v/>
      </c>
      <c r="Y136" s="59" t="str">
        <f t="shared" si="1942"/>
        <v/>
      </c>
      <c r="Z136" s="59" t="str">
        <f t="shared" si="1942"/>
        <v>X</v>
      </c>
      <c r="AA136" s="59" t="str">
        <f t="shared" si="1942"/>
        <v/>
      </c>
      <c r="AB136" s="59" t="str">
        <f t="shared" ref="AB136" si="1943">(IF(BO136&gt;0,IF(BN136&gt;BM136,BN136,BM136),"------"))</f>
        <v>------</v>
      </c>
      <c r="AC136" s="59">
        <f>AC62</f>
        <v>3</v>
      </c>
      <c r="AD136" s="61"/>
      <c r="AE136" s="224" t="str">
        <f t="shared" ref="AE136:AK136" si="1944">AE62</f>
        <v>C22.1</v>
      </c>
      <c r="AF136" s="223" t="str">
        <f t="shared" si="1944"/>
        <v>Constater un dysfonctionnement, une anomalie.</v>
      </c>
      <c r="AG136" s="335" t="str">
        <f t="shared" si="1944"/>
        <v>Le dysfonctionnement, l'anomalie sont constatés.</v>
      </c>
      <c r="AH136" s="59" t="str">
        <f t="shared" si="1944"/>
        <v/>
      </c>
      <c r="AI136" s="59" t="str">
        <f t="shared" si="1944"/>
        <v/>
      </c>
      <c r="AJ136" s="59" t="str">
        <f t="shared" si="1944"/>
        <v>X</v>
      </c>
      <c r="AK136" s="59" t="str">
        <f t="shared" si="1944"/>
        <v/>
      </c>
      <c r="AL136" s="59" t="str">
        <f t="shared" ref="AL136" si="1945">(IF(BS136&gt;0,IF(BR136&gt;BQ136,BR136,BQ136),"------"))</f>
        <v>------</v>
      </c>
      <c r="AM136" s="59">
        <f t="shared" ref="AM136:AM140" si="1946">AM62</f>
        <v>3</v>
      </c>
      <c r="AN136" s="61"/>
      <c r="AO136" s="224" t="str">
        <f t="shared" ref="AO136:AU136" si="1947">AO62</f>
        <v>C22.1</v>
      </c>
      <c r="AP136" s="223" t="str">
        <f t="shared" si="1947"/>
        <v>Constater un dysfonctionnement, une anomalie.</v>
      </c>
      <c r="AQ136" s="335" t="str">
        <f t="shared" si="1947"/>
        <v>Le dysfonctionnement, l'anomalie sont constatés.</v>
      </c>
      <c r="AR136" s="59" t="str">
        <f t="shared" si="1947"/>
        <v/>
      </c>
      <c r="AS136" s="59" t="str">
        <f t="shared" si="1947"/>
        <v/>
      </c>
      <c r="AT136" s="59" t="str">
        <f t="shared" si="1947"/>
        <v>X</v>
      </c>
      <c r="AU136" s="59" t="str">
        <f t="shared" si="1947"/>
        <v/>
      </c>
      <c r="AV136" s="59" t="str">
        <f t="shared" ref="AV136" si="1948">(IF(BW136&gt;0,IF(BV136&gt;BU136,BV136,BU136),"------"))</f>
        <v>------</v>
      </c>
      <c r="AW136" s="59">
        <f t="shared" ref="AW136:AW140" si="1949">AW62</f>
        <v>3</v>
      </c>
      <c r="AX136" s="61"/>
      <c r="BE136" s="9">
        <f>'Tableau groupe'!F59</f>
        <v>0</v>
      </c>
      <c r="BF136" s="9">
        <f>'Tableau groupe'!G59</f>
        <v>0</v>
      </c>
      <c r="BG136" s="9">
        <f t="shared" ref="BG136" si="1950">BE136+BF136</f>
        <v>0</v>
      </c>
      <c r="BI136" s="9">
        <f>'Tableau groupe'!J59</f>
        <v>0</v>
      </c>
      <c r="BJ136" s="9">
        <f>'Tableau groupe'!K59</f>
        <v>0</v>
      </c>
      <c r="BK136" s="9">
        <f t="shared" ref="BK136" si="1951">BI136+BJ136</f>
        <v>0</v>
      </c>
      <c r="BM136" s="9">
        <f>'Tableau groupe'!N59</f>
        <v>0</v>
      </c>
      <c r="BN136" s="9">
        <f>'Tableau groupe'!O59</f>
        <v>0</v>
      </c>
      <c r="BO136" s="9">
        <f t="shared" ref="BO136" si="1952">BM136+BN136</f>
        <v>0</v>
      </c>
      <c r="BQ136" s="9">
        <f>'Tableau groupe'!R59</f>
        <v>0</v>
      </c>
      <c r="BR136" s="9">
        <f>'Tableau groupe'!S59</f>
        <v>0</v>
      </c>
      <c r="BS136" s="9">
        <f t="shared" ref="BS136" si="1953">BQ136+BR136</f>
        <v>0</v>
      </c>
      <c r="BU136" s="9">
        <f>'Tableau groupe'!V59</f>
        <v>0</v>
      </c>
      <c r="BV136" s="9">
        <f>'Tableau groupe'!W58</f>
        <v>0</v>
      </c>
      <c r="BW136" s="9">
        <f t="shared" ref="BW136" si="1954">BU136+BV136</f>
        <v>0</v>
      </c>
    </row>
    <row r="137" spans="1:75" s="31" customFormat="1" ht="16.5" customHeight="1">
      <c r="A137" s="345" t="str">
        <f t="shared" si="1933"/>
        <v>Tâche T2.2 – Identifier les systèmes, les sous-ensembles, les éléments défectueux.</v>
      </c>
      <c r="B137" s="346"/>
      <c r="C137" s="347"/>
      <c r="D137" s="348"/>
      <c r="E137" s="348"/>
      <c r="F137" s="348"/>
      <c r="G137" s="348"/>
      <c r="H137" s="348"/>
      <c r="I137" s="348"/>
      <c r="J137" s="349"/>
      <c r="K137" s="345" t="str">
        <f t="shared" si="1934"/>
        <v>Tâche T2.2 – Identifier les systèmes, les sous-ensembles, les éléments défectueux.</v>
      </c>
      <c r="L137" s="346"/>
      <c r="M137" s="347"/>
      <c r="N137" s="348"/>
      <c r="O137" s="348"/>
      <c r="P137" s="348"/>
      <c r="Q137" s="348"/>
      <c r="R137" s="348"/>
      <c r="S137" s="348"/>
      <c r="T137" s="349"/>
      <c r="U137" s="345" t="str">
        <f t="shared" si="1935"/>
        <v>Tâche T2.2 – Identifier les systèmes, les sous-ensembles, les éléments défectueux.</v>
      </c>
      <c r="V137" s="346"/>
      <c r="W137" s="347"/>
      <c r="X137" s="348"/>
      <c r="Y137" s="348"/>
      <c r="Z137" s="348"/>
      <c r="AA137" s="348"/>
      <c r="AB137" s="348"/>
      <c r="AC137" s="348"/>
      <c r="AD137" s="349"/>
      <c r="AE137" s="345" t="str">
        <f t="shared" si="1936"/>
        <v>Tâche T2.2 – Identifier les systèmes, les sous-ensembles, les éléments défectueux.</v>
      </c>
      <c r="AF137" s="346"/>
      <c r="AG137" s="347"/>
      <c r="AH137" s="348"/>
      <c r="AI137" s="348"/>
      <c r="AJ137" s="348"/>
      <c r="AK137" s="348"/>
      <c r="AL137" s="348"/>
      <c r="AM137" s="348"/>
      <c r="AN137" s="349"/>
      <c r="AO137" s="345" t="str">
        <f t="shared" si="1937"/>
        <v>Tâche T2.2 – Identifier les systèmes, les sous-ensembles, les éléments défectueux.</v>
      </c>
      <c r="AP137" s="346"/>
      <c r="AQ137" s="347"/>
      <c r="AR137" s="348"/>
      <c r="AS137" s="348"/>
      <c r="AT137" s="348"/>
      <c r="AU137" s="348"/>
      <c r="AV137" s="348"/>
      <c r="AW137" s="348"/>
      <c r="AX137" s="349"/>
      <c r="BE137" s="30"/>
      <c r="BF137" s="30"/>
      <c r="BG137" s="30"/>
      <c r="BH137" s="30"/>
      <c r="BI137" s="30"/>
      <c r="BJ137" s="30"/>
      <c r="BK137" s="30"/>
      <c r="BL137" s="30"/>
      <c r="BM137" s="30"/>
      <c r="BN137" s="30"/>
      <c r="BO137" s="30"/>
      <c r="BP137" s="30"/>
      <c r="BQ137" s="30"/>
      <c r="BR137" s="30"/>
      <c r="BS137" s="30"/>
      <c r="BT137" s="30"/>
      <c r="BU137" s="30"/>
      <c r="BV137" s="30"/>
      <c r="BW137" s="30"/>
    </row>
    <row r="138" spans="1:75" s="9" customFormat="1" ht="24" customHeight="1">
      <c r="A138" s="224" t="str">
        <f t="shared" ref="A138:G140" si="1955">A64</f>
        <v>C32.1</v>
      </c>
      <c r="B138" s="223" t="str">
        <f t="shared" si="1955"/>
        <v>Effectuer les mesures.</v>
      </c>
      <c r="C138" s="335" t="str">
        <f t="shared" si="1955"/>
        <v>Les résultats sont exprimés avec la précision attendue.</v>
      </c>
      <c r="D138" s="59" t="str">
        <f t="shared" si="1955"/>
        <v/>
      </c>
      <c r="E138" s="59" t="str">
        <f t="shared" si="1955"/>
        <v>X</v>
      </c>
      <c r="F138" s="59" t="str">
        <f t="shared" si="1955"/>
        <v/>
      </c>
      <c r="G138" s="59" t="str">
        <f t="shared" si="1955"/>
        <v/>
      </c>
      <c r="H138" s="59" t="str">
        <f t="shared" ref="H138" si="1956">(IF(BG138&gt;0,IF(BF138&gt;BE138,BF138,BE138),"------"))</f>
        <v>------</v>
      </c>
      <c r="I138" s="59">
        <f>I64</f>
        <v>2</v>
      </c>
      <c r="J138" s="61"/>
      <c r="K138" s="224" t="str">
        <f t="shared" ref="K138:Q140" si="1957">K64</f>
        <v>C32.1</v>
      </c>
      <c r="L138" s="223" t="str">
        <f t="shared" si="1957"/>
        <v>Effectuer les mesures.</v>
      </c>
      <c r="M138" s="335" t="str">
        <f t="shared" si="1957"/>
        <v>Les résultats sont exprimés avec la précision attendue.</v>
      </c>
      <c r="N138" s="59" t="str">
        <f t="shared" si="1957"/>
        <v/>
      </c>
      <c r="O138" s="59" t="str">
        <f t="shared" si="1957"/>
        <v>X</v>
      </c>
      <c r="P138" s="59" t="str">
        <f t="shared" si="1957"/>
        <v/>
      </c>
      <c r="Q138" s="59" t="str">
        <f t="shared" si="1957"/>
        <v/>
      </c>
      <c r="R138" s="59" t="str">
        <f t="shared" ref="R138" si="1958">(IF(BK138&gt;0,IF(BJ138&gt;BI138,BJ138,BI138),"------"))</f>
        <v>------</v>
      </c>
      <c r="S138" s="59">
        <f>S64</f>
        <v>2</v>
      </c>
      <c r="T138" s="61"/>
      <c r="U138" s="224" t="str">
        <f t="shared" ref="U138:AA140" si="1959">U64</f>
        <v>C32.1</v>
      </c>
      <c r="V138" s="223" t="str">
        <f t="shared" si="1959"/>
        <v>Effectuer les mesures.</v>
      </c>
      <c r="W138" s="335" t="str">
        <f t="shared" si="1959"/>
        <v>Les résultats sont exprimés avec la précision attendue.</v>
      </c>
      <c r="X138" s="59" t="str">
        <f t="shared" si="1959"/>
        <v/>
      </c>
      <c r="Y138" s="59" t="str">
        <f t="shared" si="1959"/>
        <v>X</v>
      </c>
      <c r="Z138" s="59" t="str">
        <f t="shared" si="1959"/>
        <v/>
      </c>
      <c r="AA138" s="59" t="str">
        <f t="shared" si="1959"/>
        <v/>
      </c>
      <c r="AB138" s="59" t="str">
        <f t="shared" ref="AB138" si="1960">(IF(BO138&gt;0,IF(BN138&gt;BM138,BN138,BM138),"------"))</f>
        <v>------</v>
      </c>
      <c r="AC138" s="59">
        <f>AC64</f>
        <v>2</v>
      </c>
      <c r="AD138" s="61"/>
      <c r="AE138" s="224" t="str">
        <f t="shared" ref="AE138:AK140" si="1961">AE64</f>
        <v>C32.1</v>
      </c>
      <c r="AF138" s="223" t="str">
        <f t="shared" si="1961"/>
        <v>Effectuer les mesures.</v>
      </c>
      <c r="AG138" s="335" t="str">
        <f t="shared" si="1961"/>
        <v>Les résultats sont exprimés avec la précision attendue.</v>
      </c>
      <c r="AH138" s="59" t="str">
        <f t="shared" si="1961"/>
        <v/>
      </c>
      <c r="AI138" s="59" t="str">
        <f t="shared" si="1961"/>
        <v>X</v>
      </c>
      <c r="AJ138" s="59" t="str">
        <f t="shared" si="1961"/>
        <v/>
      </c>
      <c r="AK138" s="59" t="str">
        <f t="shared" si="1961"/>
        <v/>
      </c>
      <c r="AL138" s="59" t="str">
        <f t="shared" ref="AL138" si="1962">(IF(BS138&gt;0,IF(BR138&gt;BQ138,BR138,BQ138),"------"))</f>
        <v>------</v>
      </c>
      <c r="AM138" s="59">
        <f t="shared" si="1946"/>
        <v>2</v>
      </c>
      <c r="AN138" s="61"/>
      <c r="AO138" s="224" t="str">
        <f t="shared" ref="AO138:AU140" si="1963">AO64</f>
        <v>C32.1</v>
      </c>
      <c r="AP138" s="223" t="str">
        <f t="shared" si="1963"/>
        <v>Effectuer les mesures.</v>
      </c>
      <c r="AQ138" s="335" t="str">
        <f t="shared" si="1963"/>
        <v>Les résultats sont exprimés avec la précision attendue.</v>
      </c>
      <c r="AR138" s="59" t="str">
        <f t="shared" si="1963"/>
        <v/>
      </c>
      <c r="AS138" s="59" t="str">
        <f t="shared" si="1963"/>
        <v>X</v>
      </c>
      <c r="AT138" s="59" t="str">
        <f t="shared" si="1963"/>
        <v/>
      </c>
      <c r="AU138" s="59" t="str">
        <f t="shared" si="1963"/>
        <v/>
      </c>
      <c r="AV138" s="59" t="str">
        <f t="shared" ref="AV138" si="1964">(IF(BW138&gt;0,IF(BV138&gt;BU138,BV138,BU138),"------"))</f>
        <v>------</v>
      </c>
      <c r="AW138" s="59">
        <f t="shared" si="1949"/>
        <v>2</v>
      </c>
      <c r="AX138" s="61"/>
      <c r="BE138" s="9">
        <f>'Tableau groupe'!F61</f>
        <v>0</v>
      </c>
      <c r="BF138" s="9">
        <f>'Tableau groupe'!G61</f>
        <v>0</v>
      </c>
      <c r="BG138" s="9">
        <f t="shared" ref="BG138" si="1965">BE138+BF138</f>
        <v>0</v>
      </c>
      <c r="BI138" s="9">
        <f>'Tableau groupe'!J61</f>
        <v>0</v>
      </c>
      <c r="BJ138" s="9">
        <f>'Tableau groupe'!K61</f>
        <v>0</v>
      </c>
      <c r="BK138" s="9">
        <f t="shared" ref="BK138" si="1966">BI138+BJ138</f>
        <v>0</v>
      </c>
      <c r="BM138" s="9">
        <f>'Tableau groupe'!N61</f>
        <v>0</v>
      </c>
      <c r="BN138" s="9">
        <f>'Tableau groupe'!O61</f>
        <v>0</v>
      </c>
      <c r="BO138" s="9">
        <f t="shared" ref="BO138" si="1967">BM138+BN138</f>
        <v>0</v>
      </c>
      <c r="BQ138" s="9">
        <f>'Tableau groupe'!R61</f>
        <v>0</v>
      </c>
      <c r="BR138" s="9">
        <f>'Tableau groupe'!S61</f>
        <v>0</v>
      </c>
      <c r="BS138" s="9">
        <f t="shared" ref="BS138" si="1968">BQ138+BR138</f>
        <v>0</v>
      </c>
      <c r="BU138" s="9">
        <f>'Tableau groupe'!V61</f>
        <v>0</v>
      </c>
      <c r="BV138" s="9">
        <f>'Tableau groupe'!W60</f>
        <v>0</v>
      </c>
      <c r="BW138" s="9">
        <f t="shared" ref="BW138" si="1969">BU138+BV138</f>
        <v>0</v>
      </c>
    </row>
    <row r="139" spans="1:75" s="9" customFormat="1" ht="24" customHeight="1">
      <c r="A139" s="224" t="str">
        <f t="shared" si="1955"/>
        <v>C22.2</v>
      </c>
      <c r="B139" s="223" t="str">
        <f t="shared" si="1955"/>
        <v>Comparer les résultats des mesures, contrôles et essais avec les valeurs attendues.</v>
      </c>
      <c r="C139" s="335" t="str">
        <f t="shared" si="1955"/>
        <v>Les écarts ou incohérences sont signalés.</v>
      </c>
      <c r="D139" s="59" t="str">
        <f t="shared" si="1955"/>
        <v/>
      </c>
      <c r="E139" s="59" t="str">
        <f t="shared" si="1955"/>
        <v>X</v>
      </c>
      <c r="F139" s="59" t="str">
        <f t="shared" si="1955"/>
        <v/>
      </c>
      <c r="G139" s="59" t="str">
        <f t="shared" si="1955"/>
        <v/>
      </c>
      <c r="H139" s="59" t="str">
        <f t="shared" ref="H139" si="1970">(IF(BG139&gt;0,IF(BF139&gt;BE139,BF139,BE139),"------"))</f>
        <v>------</v>
      </c>
      <c r="I139" s="59">
        <f>I65</f>
        <v>2</v>
      </c>
      <c r="J139" s="61"/>
      <c r="K139" s="224" t="str">
        <f t="shared" si="1957"/>
        <v>C22.2</v>
      </c>
      <c r="L139" s="223" t="str">
        <f t="shared" si="1957"/>
        <v>Comparer les résultats des mesures, contrôles et essais avec les valeurs attendues.</v>
      </c>
      <c r="M139" s="335" t="str">
        <f t="shared" si="1957"/>
        <v>Les écarts ou incohérences sont signalés.</v>
      </c>
      <c r="N139" s="59" t="str">
        <f t="shared" si="1957"/>
        <v/>
      </c>
      <c r="O139" s="59" t="str">
        <f t="shared" si="1957"/>
        <v>X</v>
      </c>
      <c r="P139" s="59" t="str">
        <f t="shared" si="1957"/>
        <v/>
      </c>
      <c r="Q139" s="59" t="str">
        <f t="shared" si="1957"/>
        <v/>
      </c>
      <c r="R139" s="59" t="str">
        <f t="shared" ref="R139" si="1971">(IF(BK139&gt;0,IF(BJ139&gt;BI139,BJ139,BI139),"------"))</f>
        <v>------</v>
      </c>
      <c r="S139" s="59">
        <f>S65</f>
        <v>2</v>
      </c>
      <c r="T139" s="61"/>
      <c r="U139" s="224" t="str">
        <f t="shared" si="1959"/>
        <v>C22.2</v>
      </c>
      <c r="V139" s="223" t="str">
        <f t="shared" si="1959"/>
        <v>Comparer les résultats des mesures, contrôles et essais avec les valeurs attendues.</v>
      </c>
      <c r="W139" s="335" t="str">
        <f t="shared" si="1959"/>
        <v>Les écarts ou incohérences sont signalés.</v>
      </c>
      <c r="X139" s="59" t="str">
        <f t="shared" si="1959"/>
        <v/>
      </c>
      <c r="Y139" s="59" t="str">
        <f t="shared" si="1959"/>
        <v>X</v>
      </c>
      <c r="Z139" s="59" t="str">
        <f t="shared" si="1959"/>
        <v/>
      </c>
      <c r="AA139" s="59" t="str">
        <f t="shared" si="1959"/>
        <v/>
      </c>
      <c r="AB139" s="59" t="str">
        <f t="shared" ref="AB139" si="1972">(IF(BO139&gt;0,IF(BN139&gt;BM139,BN139,BM139),"------"))</f>
        <v>------</v>
      </c>
      <c r="AC139" s="59">
        <f>AC65</f>
        <v>2</v>
      </c>
      <c r="AD139" s="61"/>
      <c r="AE139" s="224" t="str">
        <f t="shared" si="1961"/>
        <v>C22.2</v>
      </c>
      <c r="AF139" s="223" t="str">
        <f t="shared" si="1961"/>
        <v>Comparer les résultats des mesures, contrôles et essais avec les valeurs attendues.</v>
      </c>
      <c r="AG139" s="335" t="str">
        <f t="shared" si="1961"/>
        <v>Les écarts ou incohérences sont signalés.</v>
      </c>
      <c r="AH139" s="59" t="str">
        <f t="shared" si="1961"/>
        <v/>
      </c>
      <c r="AI139" s="59" t="str">
        <f t="shared" si="1961"/>
        <v>X</v>
      </c>
      <c r="AJ139" s="59" t="str">
        <f t="shared" si="1961"/>
        <v/>
      </c>
      <c r="AK139" s="59" t="str">
        <f t="shared" si="1961"/>
        <v/>
      </c>
      <c r="AL139" s="59" t="str">
        <f t="shared" ref="AL139" si="1973">(IF(BS139&gt;0,IF(BR139&gt;BQ139,BR139,BQ139),"------"))</f>
        <v>------</v>
      </c>
      <c r="AM139" s="59">
        <f t="shared" si="1946"/>
        <v>2</v>
      </c>
      <c r="AN139" s="61"/>
      <c r="AO139" s="224" t="str">
        <f t="shared" si="1963"/>
        <v>C22.2</v>
      </c>
      <c r="AP139" s="223" t="str">
        <f t="shared" si="1963"/>
        <v>Comparer les résultats des mesures, contrôles et essais avec les valeurs attendues.</v>
      </c>
      <c r="AQ139" s="335" t="str">
        <f t="shared" si="1963"/>
        <v>Les écarts ou incohérences sont signalés.</v>
      </c>
      <c r="AR139" s="59" t="str">
        <f t="shared" si="1963"/>
        <v/>
      </c>
      <c r="AS139" s="59" t="str">
        <f t="shared" si="1963"/>
        <v>X</v>
      </c>
      <c r="AT139" s="59" t="str">
        <f t="shared" si="1963"/>
        <v/>
      </c>
      <c r="AU139" s="59" t="str">
        <f t="shared" si="1963"/>
        <v/>
      </c>
      <c r="AV139" s="59" t="str">
        <f t="shared" ref="AV139" si="1974">(IF(BW139&gt;0,IF(BV139&gt;BU139,BV139,BU139),"------"))</f>
        <v>------</v>
      </c>
      <c r="AW139" s="59">
        <f t="shared" si="1949"/>
        <v>2</v>
      </c>
      <c r="AX139" s="61"/>
      <c r="BE139" s="9">
        <f>'Tableau groupe'!F62</f>
        <v>0</v>
      </c>
      <c r="BF139" s="9">
        <f>'Tableau groupe'!G62</f>
        <v>0</v>
      </c>
      <c r="BG139" s="9">
        <f t="shared" ref="BG139" si="1975">BE139+BF139</f>
        <v>0</v>
      </c>
      <c r="BI139" s="9">
        <f>'Tableau groupe'!J62</f>
        <v>0</v>
      </c>
      <c r="BJ139" s="9">
        <f>'Tableau groupe'!K62</f>
        <v>0</v>
      </c>
      <c r="BK139" s="9">
        <f t="shared" ref="BK139" si="1976">BI139+BJ139</f>
        <v>0</v>
      </c>
      <c r="BM139" s="9">
        <f>'Tableau groupe'!N62</f>
        <v>0</v>
      </c>
      <c r="BN139" s="9">
        <f>'Tableau groupe'!O62</f>
        <v>0</v>
      </c>
      <c r="BO139" s="9">
        <f t="shared" ref="BO139" si="1977">BM139+BN139</f>
        <v>0</v>
      </c>
      <c r="BQ139" s="9">
        <f>'Tableau groupe'!R62</f>
        <v>0</v>
      </c>
      <c r="BR139" s="9">
        <f>'Tableau groupe'!S62</f>
        <v>0</v>
      </c>
      <c r="BS139" s="9">
        <f t="shared" ref="BS139" si="1978">BQ139+BR139</f>
        <v>0</v>
      </c>
      <c r="BU139" s="9">
        <f>'Tableau groupe'!V62</f>
        <v>0</v>
      </c>
      <c r="BV139" s="9">
        <f>'Tableau groupe'!W61</f>
        <v>0</v>
      </c>
      <c r="BW139" s="9">
        <f t="shared" ref="BW139" si="1979">BU139+BV139</f>
        <v>0</v>
      </c>
    </row>
    <row r="140" spans="1:75" s="9" customFormat="1" ht="24" customHeight="1">
      <c r="A140" s="224" t="str">
        <f t="shared" si="1955"/>
        <v>C22.3</v>
      </c>
      <c r="B140" s="223" t="str">
        <f t="shared" si="1955"/>
        <v>Identifier les systèmes, les sous-ensembles, les éléments défectueux.</v>
      </c>
      <c r="C140" s="335" t="str">
        <f t="shared" si="1955"/>
        <v>Les sous-ensembles, éléments en cause sont identifiés.</v>
      </c>
      <c r="D140" s="59" t="str">
        <f t="shared" si="1955"/>
        <v/>
      </c>
      <c r="E140" s="59" t="str">
        <f t="shared" si="1955"/>
        <v>X</v>
      </c>
      <c r="F140" s="59" t="str">
        <f t="shared" si="1955"/>
        <v/>
      </c>
      <c r="G140" s="59" t="str">
        <f t="shared" si="1955"/>
        <v/>
      </c>
      <c r="H140" s="59" t="str">
        <f t="shared" ref="H140" si="1980">(IF(BG140&gt;0,IF(BF140&gt;BE140,BF140,BE140),"------"))</f>
        <v>------</v>
      </c>
      <c r="I140" s="59">
        <f>I66</f>
        <v>2</v>
      </c>
      <c r="J140" s="61"/>
      <c r="K140" s="224" t="str">
        <f t="shared" si="1957"/>
        <v>C22.3</v>
      </c>
      <c r="L140" s="223" t="str">
        <f t="shared" si="1957"/>
        <v>Identifier les systèmes, les sous-ensembles, les éléments défectueux.</v>
      </c>
      <c r="M140" s="335" t="str">
        <f t="shared" si="1957"/>
        <v>Les sous-ensembles, éléments en cause sont identifiés.</v>
      </c>
      <c r="N140" s="59" t="str">
        <f t="shared" si="1957"/>
        <v/>
      </c>
      <c r="O140" s="59" t="str">
        <f t="shared" si="1957"/>
        <v>X</v>
      </c>
      <c r="P140" s="59" t="str">
        <f t="shared" si="1957"/>
        <v/>
      </c>
      <c r="Q140" s="59" t="str">
        <f t="shared" si="1957"/>
        <v/>
      </c>
      <c r="R140" s="59" t="str">
        <f t="shared" ref="R140" si="1981">(IF(BK140&gt;0,IF(BJ140&gt;BI140,BJ140,BI140),"------"))</f>
        <v>------</v>
      </c>
      <c r="S140" s="59">
        <f>S66</f>
        <v>2</v>
      </c>
      <c r="T140" s="61"/>
      <c r="U140" s="224" t="str">
        <f t="shared" si="1959"/>
        <v>C22.3</v>
      </c>
      <c r="V140" s="223" t="str">
        <f t="shared" si="1959"/>
        <v>Identifier les systèmes, les sous-ensembles, les éléments défectueux.</v>
      </c>
      <c r="W140" s="335" t="str">
        <f t="shared" si="1959"/>
        <v>Les sous-ensembles, éléments en cause sont identifiés.</v>
      </c>
      <c r="X140" s="59" t="str">
        <f t="shared" si="1959"/>
        <v/>
      </c>
      <c r="Y140" s="59" t="str">
        <f t="shared" si="1959"/>
        <v>X</v>
      </c>
      <c r="Z140" s="59" t="str">
        <f t="shared" si="1959"/>
        <v/>
      </c>
      <c r="AA140" s="59" t="str">
        <f t="shared" si="1959"/>
        <v/>
      </c>
      <c r="AB140" s="59" t="str">
        <f t="shared" ref="AB140" si="1982">(IF(BO140&gt;0,IF(BN140&gt;BM140,BN140,BM140),"------"))</f>
        <v>------</v>
      </c>
      <c r="AC140" s="59">
        <f>AC66</f>
        <v>2</v>
      </c>
      <c r="AD140" s="61"/>
      <c r="AE140" s="224" t="str">
        <f t="shared" si="1961"/>
        <v>C22.3</v>
      </c>
      <c r="AF140" s="223" t="str">
        <f t="shared" si="1961"/>
        <v>Identifier les systèmes, les sous-ensembles, les éléments défectueux.</v>
      </c>
      <c r="AG140" s="335" t="str">
        <f t="shared" si="1961"/>
        <v>Les sous-ensembles, éléments en cause sont identifiés.</v>
      </c>
      <c r="AH140" s="59" t="str">
        <f t="shared" si="1961"/>
        <v/>
      </c>
      <c r="AI140" s="59" t="str">
        <f t="shared" si="1961"/>
        <v>X</v>
      </c>
      <c r="AJ140" s="59" t="str">
        <f t="shared" si="1961"/>
        <v/>
      </c>
      <c r="AK140" s="59" t="str">
        <f t="shared" si="1961"/>
        <v/>
      </c>
      <c r="AL140" s="59" t="str">
        <f t="shared" ref="AL140" si="1983">(IF(BS140&gt;0,IF(BR140&gt;BQ140,BR140,BQ140),"------"))</f>
        <v>------</v>
      </c>
      <c r="AM140" s="59">
        <f t="shared" si="1946"/>
        <v>2</v>
      </c>
      <c r="AN140" s="61"/>
      <c r="AO140" s="224" t="str">
        <f t="shared" si="1963"/>
        <v>C22.3</v>
      </c>
      <c r="AP140" s="223" t="str">
        <f t="shared" si="1963"/>
        <v>Identifier les systèmes, les sous-ensembles, les éléments défectueux.</v>
      </c>
      <c r="AQ140" s="335" t="str">
        <f t="shared" si="1963"/>
        <v>Les sous-ensembles, éléments en cause sont identifiés.</v>
      </c>
      <c r="AR140" s="59" t="str">
        <f t="shared" si="1963"/>
        <v/>
      </c>
      <c r="AS140" s="59" t="str">
        <f t="shared" si="1963"/>
        <v>X</v>
      </c>
      <c r="AT140" s="59" t="str">
        <f t="shared" si="1963"/>
        <v/>
      </c>
      <c r="AU140" s="59" t="str">
        <f t="shared" si="1963"/>
        <v/>
      </c>
      <c r="AV140" s="59" t="str">
        <f t="shared" ref="AV140" si="1984">(IF(BW140&gt;0,IF(BV140&gt;BU140,BV140,BU140),"------"))</f>
        <v>------</v>
      </c>
      <c r="AW140" s="59">
        <f t="shared" si="1949"/>
        <v>2</v>
      </c>
      <c r="AX140" s="61"/>
      <c r="BE140" s="9">
        <f>'Tableau groupe'!F63</f>
        <v>0</v>
      </c>
      <c r="BF140" s="9">
        <f>'Tableau groupe'!G63</f>
        <v>0</v>
      </c>
      <c r="BG140" s="9">
        <f t="shared" ref="BG140" si="1985">BE140+BF140</f>
        <v>0</v>
      </c>
      <c r="BI140" s="9">
        <f>'Tableau groupe'!J63</f>
        <v>0</v>
      </c>
      <c r="BJ140" s="9">
        <f>'Tableau groupe'!K63</f>
        <v>0</v>
      </c>
      <c r="BK140" s="9">
        <f t="shared" ref="BK140" si="1986">BI140+BJ140</f>
        <v>0</v>
      </c>
      <c r="BM140" s="9">
        <f>'Tableau groupe'!N63</f>
        <v>0</v>
      </c>
      <c r="BN140" s="9">
        <f>'Tableau groupe'!O63</f>
        <v>0</v>
      </c>
      <c r="BO140" s="9">
        <f t="shared" ref="BO140" si="1987">BM140+BN140</f>
        <v>0</v>
      </c>
      <c r="BQ140" s="9">
        <f>'Tableau groupe'!R63</f>
        <v>0</v>
      </c>
      <c r="BR140" s="9">
        <f>'Tableau groupe'!S63</f>
        <v>0</v>
      </c>
      <c r="BS140" s="9">
        <f t="shared" ref="BS140" si="1988">BQ140+BR140</f>
        <v>0</v>
      </c>
      <c r="BU140" s="9">
        <f>'Tableau groupe'!V63</f>
        <v>0</v>
      </c>
      <c r="BV140" s="9">
        <f>'Tableau groupe'!W62</f>
        <v>0</v>
      </c>
      <c r="BW140" s="9">
        <f t="shared" ref="BW140" si="1989">BU140+BV140</f>
        <v>0</v>
      </c>
    </row>
    <row r="141" spans="1:75" s="31" customFormat="1" ht="16.5" customHeight="1">
      <c r="A141" s="360" t="str">
        <f>A67</f>
        <v>A2. DIAGNOSTIC D'UN SYSTÈME PILOTÉ</v>
      </c>
      <c r="B141" s="361"/>
      <c r="C141" s="362"/>
      <c r="D141" s="363"/>
      <c r="E141" s="363"/>
      <c r="F141" s="363"/>
      <c r="G141" s="363"/>
      <c r="H141" s="363"/>
      <c r="I141" s="363"/>
      <c r="J141" s="364"/>
      <c r="K141" s="360" t="str">
        <f>A67</f>
        <v>A2. DIAGNOSTIC D'UN SYSTÈME PILOTÉ</v>
      </c>
      <c r="L141" s="361"/>
      <c r="M141" s="362"/>
      <c r="N141" s="363"/>
      <c r="O141" s="363"/>
      <c r="P141" s="363"/>
      <c r="Q141" s="363"/>
      <c r="R141" s="363"/>
      <c r="S141" s="363"/>
      <c r="T141" s="364"/>
      <c r="U141" s="360" t="str">
        <f>A67</f>
        <v>A2. DIAGNOSTIC D'UN SYSTÈME PILOTÉ</v>
      </c>
      <c r="V141" s="361"/>
      <c r="W141" s="362"/>
      <c r="X141" s="363"/>
      <c r="Y141" s="363"/>
      <c r="Z141" s="363"/>
      <c r="AA141" s="363"/>
      <c r="AB141" s="363"/>
      <c r="AC141" s="363"/>
      <c r="AD141" s="364"/>
      <c r="AE141" s="360" t="str">
        <f>A67</f>
        <v>A2. DIAGNOSTIC D'UN SYSTÈME PILOTÉ</v>
      </c>
      <c r="AF141" s="361"/>
      <c r="AG141" s="362"/>
      <c r="AH141" s="363"/>
      <c r="AI141" s="363"/>
      <c r="AJ141" s="363"/>
      <c r="AK141" s="363"/>
      <c r="AL141" s="363"/>
      <c r="AM141" s="363"/>
      <c r="AN141" s="364"/>
      <c r="AO141" s="360" t="str">
        <f>A67</f>
        <v>A2. DIAGNOSTIC D'UN SYSTÈME PILOTÉ</v>
      </c>
      <c r="AP141" s="361"/>
      <c r="AQ141" s="362"/>
      <c r="AR141" s="363"/>
      <c r="AS141" s="363"/>
      <c r="AT141" s="363"/>
      <c r="AU141" s="363"/>
      <c r="AV141" s="363"/>
      <c r="AW141" s="363"/>
      <c r="AX141" s="364"/>
      <c r="BE141" s="30"/>
      <c r="BF141" s="30"/>
      <c r="BG141" s="30"/>
      <c r="BH141" s="30"/>
      <c r="BI141" s="30"/>
      <c r="BJ141" s="30"/>
      <c r="BK141" s="30"/>
      <c r="BL141" s="30"/>
      <c r="BM141" s="30"/>
      <c r="BN141" s="30"/>
      <c r="BO141" s="30"/>
      <c r="BP141" s="30"/>
      <c r="BQ141" s="30"/>
      <c r="BR141" s="30"/>
      <c r="BS141" s="30"/>
      <c r="BT141" s="30"/>
      <c r="BU141" s="30"/>
      <c r="BV141" s="30"/>
      <c r="BW141" s="30"/>
    </row>
    <row r="142" spans="1:75" s="31" customFormat="1" ht="17.100000000000001" customHeight="1">
      <c r="A142" s="365" t="str">
        <f t="shared" ref="A142" si="1990">A68</f>
        <v>Tâche T2.1 – Confirmer, constater un dysfonctionnement, une anomalie.</v>
      </c>
      <c r="B142" s="366"/>
      <c r="C142" s="367"/>
      <c r="D142" s="368"/>
      <c r="E142" s="368"/>
      <c r="F142" s="368"/>
      <c r="G142" s="368"/>
      <c r="H142" s="368"/>
      <c r="I142" s="368"/>
      <c r="J142" s="369"/>
      <c r="K142" s="365" t="str">
        <f t="shared" ref="K142" si="1991">K68</f>
        <v>Tâche T2.1 – Confirmer, constater un dysfonctionnement, une anomalie.</v>
      </c>
      <c r="L142" s="366"/>
      <c r="M142" s="367"/>
      <c r="N142" s="368"/>
      <c r="O142" s="368"/>
      <c r="P142" s="368"/>
      <c r="Q142" s="368"/>
      <c r="R142" s="368"/>
      <c r="S142" s="368"/>
      <c r="T142" s="369"/>
      <c r="U142" s="365" t="str">
        <f t="shared" ref="U142" si="1992">U68</f>
        <v>Tâche T2.1 – Confirmer, constater un dysfonctionnement, une anomalie.</v>
      </c>
      <c r="V142" s="366"/>
      <c r="W142" s="367"/>
      <c r="X142" s="368"/>
      <c r="Y142" s="368"/>
      <c r="Z142" s="368"/>
      <c r="AA142" s="368"/>
      <c r="AB142" s="368"/>
      <c r="AC142" s="368"/>
      <c r="AD142" s="369"/>
      <c r="AE142" s="365" t="str">
        <f t="shared" ref="AE142" si="1993">AE68</f>
        <v>Tâche T2.1 – Confirmer, constater un dysfonctionnement, une anomalie.</v>
      </c>
      <c r="AF142" s="366"/>
      <c r="AG142" s="367"/>
      <c r="AH142" s="368"/>
      <c r="AI142" s="368"/>
      <c r="AJ142" s="368"/>
      <c r="AK142" s="368"/>
      <c r="AL142" s="368"/>
      <c r="AM142" s="368"/>
      <c r="AN142" s="369"/>
      <c r="AO142" s="365" t="str">
        <f t="shared" ref="AO142" si="1994">AO68</f>
        <v>Tâche T2.1 – Confirmer, constater un dysfonctionnement, une anomalie.</v>
      </c>
      <c r="AP142" s="366"/>
      <c r="AQ142" s="367"/>
      <c r="AR142" s="368"/>
      <c r="AS142" s="368"/>
      <c r="AT142" s="368"/>
      <c r="AU142" s="368"/>
      <c r="AV142" s="368"/>
      <c r="AW142" s="368"/>
      <c r="AX142" s="369"/>
      <c r="BE142" s="30"/>
      <c r="BF142" s="30"/>
      <c r="BG142" s="30"/>
      <c r="BH142" s="30"/>
      <c r="BI142" s="30"/>
      <c r="BJ142" s="30"/>
      <c r="BK142" s="30"/>
      <c r="BL142" s="30"/>
      <c r="BM142" s="30"/>
      <c r="BN142" s="30"/>
      <c r="BO142" s="30"/>
      <c r="BP142" s="30"/>
      <c r="BQ142" s="30"/>
      <c r="BR142" s="30"/>
      <c r="BS142" s="30"/>
      <c r="BT142" s="30"/>
      <c r="BU142" s="30"/>
      <c r="BV142" s="30"/>
      <c r="BW142" s="30"/>
    </row>
    <row r="143" spans="1:75" s="9" customFormat="1" ht="24" customHeight="1">
      <c r="A143" s="224" t="str">
        <f t="shared" ref="A143:B145" si="1995">A69</f>
        <v>C23.1</v>
      </c>
      <c r="B143" s="223" t="str">
        <f t="shared" si="1995"/>
        <v>Système ABS (autodiagnostic, matériel d'aide au diagnostic).</v>
      </c>
      <c r="C143" s="195"/>
      <c r="D143" s="59" t="str">
        <f t="shared" ref="D143:G145" si="1996">D69</f>
        <v/>
      </c>
      <c r="E143" s="59" t="str">
        <f t="shared" si="1996"/>
        <v>X</v>
      </c>
      <c r="F143" s="59" t="str">
        <f t="shared" si="1996"/>
        <v/>
      </c>
      <c r="G143" s="59" t="str">
        <f t="shared" si="1996"/>
        <v/>
      </c>
      <c r="H143" s="59" t="str">
        <f t="shared" ref="H143" si="1997">(IF(BG143&gt;0,IF(BF143&gt;BE143,BF143,BE143),"------"))</f>
        <v>------</v>
      </c>
      <c r="I143" s="59">
        <f>I69</f>
        <v>2</v>
      </c>
      <c r="J143" s="61"/>
      <c r="K143" s="224" t="str">
        <f t="shared" ref="K143:L145" si="1998">K69</f>
        <v>C23.1</v>
      </c>
      <c r="L143" s="223" t="str">
        <f t="shared" si="1998"/>
        <v>Système ABS (autodiagnostic, matériel d'aide au diagnostic).</v>
      </c>
      <c r="M143" s="195"/>
      <c r="N143" s="59" t="str">
        <f t="shared" ref="N143:Q145" si="1999">N69</f>
        <v/>
      </c>
      <c r="O143" s="59" t="str">
        <f t="shared" si="1999"/>
        <v>X</v>
      </c>
      <c r="P143" s="59" t="str">
        <f t="shared" si="1999"/>
        <v/>
      </c>
      <c r="Q143" s="59" t="str">
        <f t="shared" si="1999"/>
        <v/>
      </c>
      <c r="R143" s="59" t="str">
        <f t="shared" ref="R143" si="2000">(IF(BK143&gt;0,IF(BJ143&gt;BI143,BJ143,BI143),"------"))</f>
        <v>------</v>
      </c>
      <c r="S143" s="59">
        <f>S69</f>
        <v>2</v>
      </c>
      <c r="T143" s="61"/>
      <c r="U143" s="224" t="str">
        <f t="shared" ref="U143:V145" si="2001">U69</f>
        <v>C23.1</v>
      </c>
      <c r="V143" s="223" t="str">
        <f t="shared" si="2001"/>
        <v>Système ABS (autodiagnostic, matériel d'aide au diagnostic).</v>
      </c>
      <c r="W143" s="195"/>
      <c r="X143" s="59" t="str">
        <f t="shared" ref="X143:AA145" si="2002">X69</f>
        <v/>
      </c>
      <c r="Y143" s="59" t="str">
        <f t="shared" si="2002"/>
        <v>X</v>
      </c>
      <c r="Z143" s="59" t="str">
        <f t="shared" si="2002"/>
        <v/>
      </c>
      <c r="AA143" s="59" t="str">
        <f t="shared" si="2002"/>
        <v/>
      </c>
      <c r="AB143" s="59" t="str">
        <f t="shared" ref="AB143" si="2003">(IF(BO143&gt;0,IF(BN143&gt;BM143,BN143,BM143),"------"))</f>
        <v>------</v>
      </c>
      <c r="AC143" s="59">
        <f>AC69</f>
        <v>2</v>
      </c>
      <c r="AD143" s="61"/>
      <c r="AE143" s="224" t="str">
        <f t="shared" ref="AE143:AF145" si="2004">AE69</f>
        <v>C23.1</v>
      </c>
      <c r="AF143" s="223" t="str">
        <f t="shared" si="2004"/>
        <v>Système ABS (autodiagnostic, matériel d'aide au diagnostic).</v>
      </c>
      <c r="AG143" s="195"/>
      <c r="AH143" s="59" t="str">
        <f t="shared" ref="AH143:AK145" si="2005">AH69</f>
        <v/>
      </c>
      <c r="AI143" s="59" t="str">
        <f t="shared" si="2005"/>
        <v>X</v>
      </c>
      <c r="AJ143" s="59" t="str">
        <f t="shared" si="2005"/>
        <v/>
      </c>
      <c r="AK143" s="59" t="str">
        <f t="shared" si="2005"/>
        <v/>
      </c>
      <c r="AL143" s="59" t="str">
        <f t="shared" ref="AL143" si="2006">(IF(BS143&gt;0,IF(BR143&gt;BQ143,BR143,BQ143),"------"))</f>
        <v>------</v>
      </c>
      <c r="AM143" s="59">
        <f>AM69</f>
        <v>2</v>
      </c>
      <c r="AN143" s="61"/>
      <c r="AO143" s="224" t="str">
        <f t="shared" ref="AO143:AP145" si="2007">AO69</f>
        <v>C23.1</v>
      </c>
      <c r="AP143" s="223" t="str">
        <f t="shared" si="2007"/>
        <v>Système ABS (autodiagnostic, matériel d'aide au diagnostic).</v>
      </c>
      <c r="AQ143" s="195"/>
      <c r="AR143" s="59" t="str">
        <f t="shared" ref="AR143:AU145" si="2008">AR69</f>
        <v/>
      </c>
      <c r="AS143" s="59" t="str">
        <f t="shared" si="2008"/>
        <v>X</v>
      </c>
      <c r="AT143" s="59" t="str">
        <f t="shared" si="2008"/>
        <v/>
      </c>
      <c r="AU143" s="59" t="str">
        <f t="shared" si="2008"/>
        <v/>
      </c>
      <c r="AV143" s="59" t="str">
        <f t="shared" ref="AV143" si="2009">(IF(BW143&gt;0,IF(BV143&gt;BU143,BV143,BU143),"------"))</f>
        <v>------</v>
      </c>
      <c r="AW143" s="59">
        <f>AW69</f>
        <v>2</v>
      </c>
      <c r="AX143" s="61"/>
      <c r="BE143" s="9">
        <f>'Tableau groupe'!F66</f>
        <v>0</v>
      </c>
      <c r="BF143" s="9">
        <f>'Tableau groupe'!G66</f>
        <v>0</v>
      </c>
      <c r="BG143" s="9">
        <f t="shared" ref="BG143" si="2010">BE143+BF143</f>
        <v>0</v>
      </c>
      <c r="BI143" s="9">
        <f>'Tableau groupe'!J66</f>
        <v>0</v>
      </c>
      <c r="BJ143" s="9">
        <f>'Tableau groupe'!K66</f>
        <v>0</v>
      </c>
      <c r="BK143" s="9">
        <f t="shared" ref="BK143" si="2011">BI143+BJ143</f>
        <v>0</v>
      </c>
      <c r="BM143" s="9">
        <f>'Tableau groupe'!N66</f>
        <v>0</v>
      </c>
      <c r="BN143" s="9">
        <f>'Tableau groupe'!O66</f>
        <v>0</v>
      </c>
      <c r="BO143" s="9">
        <f t="shared" ref="BO143" si="2012">BM143+BN143</f>
        <v>0</v>
      </c>
      <c r="BQ143" s="9">
        <f>'Tableau groupe'!R66</f>
        <v>0</v>
      </c>
      <c r="BR143" s="9">
        <f>'Tableau groupe'!S66</f>
        <v>0</v>
      </c>
      <c r="BS143" s="9">
        <f t="shared" ref="BS143" si="2013">BQ143+BR143</f>
        <v>0</v>
      </c>
      <c r="BU143" s="9">
        <f>'Tableau groupe'!V66</f>
        <v>0</v>
      </c>
      <c r="BV143" s="9">
        <f>'Tableau groupe'!W65</f>
        <v>0</v>
      </c>
      <c r="BW143" s="9">
        <f t="shared" ref="BW143" si="2014">BU143+BV143</f>
        <v>0</v>
      </c>
    </row>
    <row r="144" spans="1:75" s="9" customFormat="1" ht="24" customHeight="1">
      <c r="A144" s="224" t="str">
        <f t="shared" si="1995"/>
        <v>C23.1</v>
      </c>
      <c r="B144" s="223" t="str">
        <f t="shared" si="1995"/>
        <v>Système d'injection (autodiagnostic, matériel d'aide au diagnostic).</v>
      </c>
      <c r="C144" s="197" t="str">
        <f>C70</f>
        <v>Le dysfonctionnement, l'anomalie sont constatés.</v>
      </c>
      <c r="D144" s="59" t="str">
        <f t="shared" si="1996"/>
        <v/>
      </c>
      <c r="E144" s="59" t="str">
        <f t="shared" si="1996"/>
        <v>X</v>
      </c>
      <c r="F144" s="59" t="str">
        <f t="shared" si="1996"/>
        <v/>
      </c>
      <c r="G144" s="59" t="str">
        <f t="shared" si="1996"/>
        <v/>
      </c>
      <c r="H144" s="59" t="str">
        <f t="shared" ref="H144" si="2015">(IF(BG144&gt;0,IF(BF144&gt;BE144,BF144,BE144),"------"))</f>
        <v>------</v>
      </c>
      <c r="I144" s="59">
        <f>I70</f>
        <v>2</v>
      </c>
      <c r="J144" s="61"/>
      <c r="K144" s="224" t="str">
        <f t="shared" si="1998"/>
        <v>C23.1</v>
      </c>
      <c r="L144" s="223" t="str">
        <f t="shared" si="1998"/>
        <v>Système d'injection (autodiagnostic, matériel d'aide au diagnostic).</v>
      </c>
      <c r="M144" s="197" t="str">
        <f>M70</f>
        <v>Le dysfonctionnement, l'anomalie sont constatés.</v>
      </c>
      <c r="N144" s="59" t="str">
        <f t="shared" si="1999"/>
        <v/>
      </c>
      <c r="O144" s="59" t="str">
        <f t="shared" si="1999"/>
        <v>X</v>
      </c>
      <c r="P144" s="59" t="str">
        <f t="shared" si="1999"/>
        <v/>
      </c>
      <c r="Q144" s="59" t="str">
        <f t="shared" si="1999"/>
        <v/>
      </c>
      <c r="R144" s="59" t="str">
        <f t="shared" ref="R144" si="2016">(IF(BK144&gt;0,IF(BJ144&gt;BI144,BJ144,BI144),"------"))</f>
        <v>------</v>
      </c>
      <c r="S144" s="59">
        <f>S70</f>
        <v>2</v>
      </c>
      <c r="T144" s="61"/>
      <c r="U144" s="224" t="str">
        <f t="shared" si="2001"/>
        <v>C23.1</v>
      </c>
      <c r="V144" s="223" t="str">
        <f t="shared" si="2001"/>
        <v>Système d'injection (autodiagnostic, matériel d'aide au diagnostic).</v>
      </c>
      <c r="W144" s="197" t="str">
        <f>W70</f>
        <v>Le dysfonctionnement, l'anomalie sont constatés.</v>
      </c>
      <c r="X144" s="59" t="str">
        <f t="shared" si="2002"/>
        <v/>
      </c>
      <c r="Y144" s="59" t="str">
        <f t="shared" si="2002"/>
        <v>X</v>
      </c>
      <c r="Z144" s="59" t="str">
        <f t="shared" si="2002"/>
        <v/>
      </c>
      <c r="AA144" s="59" t="str">
        <f t="shared" si="2002"/>
        <v/>
      </c>
      <c r="AB144" s="59" t="str">
        <f t="shared" ref="AB144" si="2017">(IF(BO144&gt;0,IF(BN144&gt;BM144,BN144,BM144),"------"))</f>
        <v>------</v>
      </c>
      <c r="AC144" s="59">
        <f>AC70</f>
        <v>2</v>
      </c>
      <c r="AD144" s="61"/>
      <c r="AE144" s="224" t="str">
        <f t="shared" si="2004"/>
        <v>C23.1</v>
      </c>
      <c r="AF144" s="223" t="str">
        <f t="shared" si="2004"/>
        <v>Système d'injection (autodiagnostic, matériel d'aide au diagnostic).</v>
      </c>
      <c r="AG144" s="197" t="str">
        <f>AG70</f>
        <v>Le dysfonctionnement, l'anomalie sont constatés.</v>
      </c>
      <c r="AH144" s="59" t="str">
        <f t="shared" si="2005"/>
        <v/>
      </c>
      <c r="AI144" s="59" t="str">
        <f t="shared" si="2005"/>
        <v>X</v>
      </c>
      <c r="AJ144" s="59" t="str">
        <f t="shared" si="2005"/>
        <v/>
      </c>
      <c r="AK144" s="59" t="str">
        <f t="shared" si="2005"/>
        <v/>
      </c>
      <c r="AL144" s="59" t="str">
        <f t="shared" ref="AL144" si="2018">(IF(BS144&gt;0,IF(BR144&gt;BQ144,BR144,BQ144),"------"))</f>
        <v>------</v>
      </c>
      <c r="AM144" s="59">
        <f>AM70</f>
        <v>2</v>
      </c>
      <c r="AN144" s="61"/>
      <c r="AO144" s="224" t="str">
        <f t="shared" si="2007"/>
        <v>C23.1</v>
      </c>
      <c r="AP144" s="223" t="str">
        <f t="shared" si="2007"/>
        <v>Système d'injection (autodiagnostic, matériel d'aide au diagnostic).</v>
      </c>
      <c r="AQ144" s="197" t="str">
        <f>AQ70</f>
        <v>Le dysfonctionnement, l'anomalie sont constatés.</v>
      </c>
      <c r="AR144" s="59" t="str">
        <f t="shared" si="2008"/>
        <v/>
      </c>
      <c r="AS144" s="59" t="str">
        <f t="shared" si="2008"/>
        <v>X</v>
      </c>
      <c r="AT144" s="59" t="str">
        <f t="shared" si="2008"/>
        <v/>
      </c>
      <c r="AU144" s="59" t="str">
        <f t="shared" si="2008"/>
        <v/>
      </c>
      <c r="AV144" s="59" t="str">
        <f t="shared" ref="AV144" si="2019">(IF(BW144&gt;0,IF(BV144&gt;BU144,BV144,BU144),"------"))</f>
        <v>------</v>
      </c>
      <c r="AW144" s="59">
        <f>AW70</f>
        <v>2</v>
      </c>
      <c r="AX144" s="61"/>
      <c r="BE144" s="9">
        <f>'Tableau groupe'!F67</f>
        <v>0</v>
      </c>
      <c r="BF144" s="9">
        <f>'Tableau groupe'!G67</f>
        <v>0</v>
      </c>
      <c r="BG144" s="9">
        <f t="shared" ref="BG144" si="2020">BE144+BF144</f>
        <v>0</v>
      </c>
      <c r="BI144" s="9">
        <f>'Tableau groupe'!J67</f>
        <v>0</v>
      </c>
      <c r="BJ144" s="9">
        <f>'Tableau groupe'!K67</f>
        <v>0</v>
      </c>
      <c r="BK144" s="9">
        <f t="shared" ref="BK144" si="2021">BI144+BJ144</f>
        <v>0</v>
      </c>
      <c r="BM144" s="9">
        <f>'Tableau groupe'!N67</f>
        <v>0</v>
      </c>
      <c r="BN144" s="9">
        <f>'Tableau groupe'!O67</f>
        <v>0</v>
      </c>
      <c r="BO144" s="9">
        <f t="shared" ref="BO144" si="2022">BM144+BN144</f>
        <v>0</v>
      </c>
      <c r="BQ144" s="9">
        <f>'Tableau groupe'!R67</f>
        <v>0</v>
      </c>
      <c r="BR144" s="9">
        <f>'Tableau groupe'!S67</f>
        <v>0</v>
      </c>
      <c r="BS144" s="9">
        <f t="shared" ref="BS144" si="2023">BQ144+BR144</f>
        <v>0</v>
      </c>
      <c r="BU144" s="9">
        <f>'Tableau groupe'!V67</f>
        <v>0</v>
      </c>
      <c r="BV144" s="9">
        <f>'Tableau groupe'!W66</f>
        <v>0</v>
      </c>
      <c r="BW144" s="9">
        <f t="shared" ref="BW144" si="2024">BU144+BV144</f>
        <v>0</v>
      </c>
    </row>
    <row r="145" spans="1:75" s="9" customFormat="1" ht="24" customHeight="1">
      <c r="A145" s="224" t="str">
        <f t="shared" si="1995"/>
        <v>C23.1</v>
      </c>
      <c r="B145" s="223" t="str">
        <f t="shared" si="1995"/>
        <v>Autres systèmes pilotés (autodiagnostic, matériel d'aide au diagnostic).</v>
      </c>
      <c r="C145" s="379"/>
      <c r="D145" s="59" t="str">
        <f t="shared" si="1996"/>
        <v/>
      </c>
      <c r="E145" s="59" t="str">
        <f t="shared" si="1996"/>
        <v/>
      </c>
      <c r="F145" s="59" t="str">
        <f t="shared" si="1996"/>
        <v/>
      </c>
      <c r="G145" s="59" t="str">
        <f t="shared" si="1996"/>
        <v/>
      </c>
      <c r="H145" s="59" t="str">
        <f t="shared" ref="H145" si="2025">(IF(BG145&gt;0,IF(BF145&gt;BE145,BF145,BE145),"------"))</f>
        <v>------</v>
      </c>
      <c r="I145" s="59">
        <f>I71</f>
        <v>2</v>
      </c>
      <c r="J145" s="61"/>
      <c r="K145" s="224" t="str">
        <f t="shared" si="1998"/>
        <v>C23.1</v>
      </c>
      <c r="L145" s="223" t="str">
        <f t="shared" si="1998"/>
        <v>Autres systèmes pilotés (autodiagnostic, matériel d'aide au diagnostic).</v>
      </c>
      <c r="M145" s="379"/>
      <c r="N145" s="59" t="str">
        <f t="shared" si="1999"/>
        <v/>
      </c>
      <c r="O145" s="59" t="str">
        <f t="shared" si="1999"/>
        <v/>
      </c>
      <c r="P145" s="59" t="str">
        <f t="shared" si="1999"/>
        <v/>
      </c>
      <c r="Q145" s="59" t="str">
        <f t="shared" si="1999"/>
        <v/>
      </c>
      <c r="R145" s="59" t="str">
        <f t="shared" ref="R145" si="2026">(IF(BK145&gt;0,IF(BJ145&gt;BI145,BJ145,BI145),"------"))</f>
        <v>------</v>
      </c>
      <c r="S145" s="59">
        <f>S71</f>
        <v>2</v>
      </c>
      <c r="T145" s="61"/>
      <c r="U145" s="224" t="str">
        <f t="shared" si="2001"/>
        <v>C23.1</v>
      </c>
      <c r="V145" s="223" t="str">
        <f t="shared" si="2001"/>
        <v>Autres systèmes pilotés (autodiagnostic, matériel d'aide au diagnostic).</v>
      </c>
      <c r="W145" s="379"/>
      <c r="X145" s="59" t="str">
        <f t="shared" si="2002"/>
        <v/>
      </c>
      <c r="Y145" s="59" t="str">
        <f t="shared" si="2002"/>
        <v/>
      </c>
      <c r="Z145" s="59" t="str">
        <f t="shared" si="2002"/>
        <v/>
      </c>
      <c r="AA145" s="59" t="str">
        <f t="shared" si="2002"/>
        <v/>
      </c>
      <c r="AB145" s="59" t="str">
        <f t="shared" ref="AB145" si="2027">(IF(BO145&gt;0,IF(BN145&gt;BM145,BN145,BM145),"------"))</f>
        <v>------</v>
      </c>
      <c r="AC145" s="59">
        <f>AC71</f>
        <v>2</v>
      </c>
      <c r="AD145" s="61"/>
      <c r="AE145" s="224" t="str">
        <f t="shared" si="2004"/>
        <v>C23.1</v>
      </c>
      <c r="AF145" s="223" t="str">
        <f t="shared" si="2004"/>
        <v>Autres systèmes pilotés (autodiagnostic, matériel d'aide au diagnostic).</v>
      </c>
      <c r="AG145" s="379"/>
      <c r="AH145" s="59" t="str">
        <f t="shared" si="2005"/>
        <v/>
      </c>
      <c r="AI145" s="59" t="str">
        <f t="shared" si="2005"/>
        <v/>
      </c>
      <c r="AJ145" s="59" t="str">
        <f t="shared" si="2005"/>
        <v/>
      </c>
      <c r="AK145" s="59" t="str">
        <f t="shared" si="2005"/>
        <v/>
      </c>
      <c r="AL145" s="59" t="str">
        <f t="shared" ref="AL145" si="2028">(IF(BS145&gt;0,IF(BR145&gt;BQ145,BR145,BQ145),"------"))</f>
        <v>------</v>
      </c>
      <c r="AM145" s="59">
        <f>AM71</f>
        <v>2</v>
      </c>
      <c r="AN145" s="61"/>
      <c r="AO145" s="224" t="str">
        <f t="shared" si="2007"/>
        <v>C23.1</v>
      </c>
      <c r="AP145" s="223" t="str">
        <f t="shared" si="2007"/>
        <v>Autres systèmes pilotés (autodiagnostic, matériel d'aide au diagnostic).</v>
      </c>
      <c r="AQ145" s="379"/>
      <c r="AR145" s="59" t="str">
        <f t="shared" si="2008"/>
        <v/>
      </c>
      <c r="AS145" s="59" t="str">
        <f t="shared" si="2008"/>
        <v/>
      </c>
      <c r="AT145" s="59" t="str">
        <f t="shared" si="2008"/>
        <v/>
      </c>
      <c r="AU145" s="59" t="str">
        <f t="shared" si="2008"/>
        <v/>
      </c>
      <c r="AV145" s="59" t="str">
        <f t="shared" ref="AV145" si="2029">(IF(BW145&gt;0,IF(BV145&gt;BU145,BV145,BU145),"------"))</f>
        <v>------</v>
      </c>
      <c r="AW145" s="59">
        <f>AW71</f>
        <v>2</v>
      </c>
      <c r="AX145" s="61"/>
      <c r="BE145" s="9">
        <f>'Tableau groupe'!F68</f>
        <v>0</v>
      </c>
      <c r="BF145" s="9">
        <f>'Tableau groupe'!G68</f>
        <v>0</v>
      </c>
      <c r="BG145" s="9">
        <f t="shared" ref="BG145" si="2030">BE145+BF145</f>
        <v>0</v>
      </c>
      <c r="BI145" s="9">
        <f>'Tableau groupe'!J68</f>
        <v>0</v>
      </c>
      <c r="BJ145" s="9">
        <f>'Tableau groupe'!K68</f>
        <v>0</v>
      </c>
      <c r="BK145" s="9">
        <f t="shared" ref="BK145" si="2031">BI145+BJ145</f>
        <v>0</v>
      </c>
      <c r="BM145" s="9">
        <f>'Tableau groupe'!N68</f>
        <v>0</v>
      </c>
      <c r="BN145" s="9">
        <f>'Tableau groupe'!O68</f>
        <v>0</v>
      </c>
      <c r="BO145" s="9">
        <f t="shared" ref="BO145" si="2032">BM145+BN145</f>
        <v>0</v>
      </c>
      <c r="BQ145" s="9">
        <f>'Tableau groupe'!R68</f>
        <v>0</v>
      </c>
      <c r="BR145" s="9">
        <f>'Tableau groupe'!S68</f>
        <v>0</v>
      </c>
      <c r="BS145" s="9">
        <f t="shared" ref="BS145" si="2033">BQ145+BR145</f>
        <v>0</v>
      </c>
      <c r="BU145" s="9">
        <f>'Tableau groupe'!V68</f>
        <v>0</v>
      </c>
      <c r="BV145" s="9">
        <f>'Tableau groupe'!W67</f>
        <v>0</v>
      </c>
      <c r="BW145" s="9">
        <f t="shared" ref="BW145" si="2034">BU145+BV145</f>
        <v>0</v>
      </c>
    </row>
    <row r="146" spans="1:75" s="31" customFormat="1" ht="17.100000000000001" customHeight="1">
      <c r="A146" s="365" t="str">
        <f t="shared" ref="A146" si="2035">A72</f>
        <v>Tâche T2.2 – Identifier les systèmes, les sous-ensembles, les éléments défectueux.</v>
      </c>
      <c r="B146" s="366"/>
      <c r="C146" s="367"/>
      <c r="D146" s="368"/>
      <c r="E146" s="368"/>
      <c r="F146" s="368"/>
      <c r="G146" s="368"/>
      <c r="H146" s="368"/>
      <c r="I146" s="368"/>
      <c r="J146" s="369"/>
      <c r="K146" s="365" t="str">
        <f t="shared" ref="K146" si="2036">K72</f>
        <v>Tâche T2.2 – Identifier les systèmes, les sous-ensembles, les éléments défectueux.</v>
      </c>
      <c r="L146" s="366"/>
      <c r="M146" s="367"/>
      <c r="N146" s="368"/>
      <c r="O146" s="368"/>
      <c r="P146" s="368"/>
      <c r="Q146" s="368"/>
      <c r="R146" s="368"/>
      <c r="S146" s="368"/>
      <c r="T146" s="369"/>
      <c r="U146" s="365" t="str">
        <f t="shared" ref="U146" si="2037">U72</f>
        <v>Tâche T2.2 – Identifier les systèmes, les sous-ensembles, les éléments défectueux.</v>
      </c>
      <c r="V146" s="366"/>
      <c r="W146" s="367"/>
      <c r="X146" s="368"/>
      <c r="Y146" s="368"/>
      <c r="Z146" s="368"/>
      <c r="AA146" s="368"/>
      <c r="AB146" s="368"/>
      <c r="AC146" s="368"/>
      <c r="AD146" s="369"/>
      <c r="AE146" s="365" t="str">
        <f t="shared" ref="AE146" si="2038">AE72</f>
        <v>Tâche T2.2 – Identifier les systèmes, les sous-ensembles, les éléments défectueux.</v>
      </c>
      <c r="AF146" s="366"/>
      <c r="AG146" s="367"/>
      <c r="AH146" s="368"/>
      <c r="AI146" s="368"/>
      <c r="AJ146" s="368"/>
      <c r="AK146" s="368"/>
      <c r="AL146" s="368"/>
      <c r="AM146" s="368"/>
      <c r="AN146" s="369"/>
      <c r="AO146" s="365" t="str">
        <f t="shared" ref="AO146" si="2039">AO72</f>
        <v>Tâche T2.2 – Identifier les systèmes, les sous-ensembles, les éléments défectueux.</v>
      </c>
      <c r="AP146" s="366"/>
      <c r="AQ146" s="367"/>
      <c r="AR146" s="368"/>
      <c r="AS146" s="368"/>
      <c r="AT146" s="368"/>
      <c r="AU146" s="368"/>
      <c r="AV146" s="368"/>
      <c r="AW146" s="368"/>
      <c r="AX146" s="369"/>
      <c r="BE146" s="30"/>
      <c r="BF146" s="30"/>
      <c r="BG146" s="30"/>
      <c r="BH146" s="30"/>
      <c r="BI146" s="30"/>
      <c r="BJ146" s="30"/>
      <c r="BK146" s="30"/>
      <c r="BL146" s="30"/>
      <c r="BM146" s="30"/>
      <c r="BN146" s="30"/>
      <c r="BO146" s="30"/>
      <c r="BP146" s="30"/>
      <c r="BQ146" s="30"/>
      <c r="BR146" s="30"/>
      <c r="BS146" s="30"/>
      <c r="BT146" s="30"/>
      <c r="BU146" s="30"/>
      <c r="BV146" s="30"/>
      <c r="BW146" s="30"/>
    </row>
    <row r="147" spans="1:75" s="9" customFormat="1" ht="24" customHeight="1">
      <c r="A147" s="224" t="str">
        <f t="shared" ref="A147:G148" si="2040">A73</f>
        <v>C32.1</v>
      </c>
      <c r="B147" s="223" t="str">
        <f t="shared" si="2040"/>
        <v>Effectuer les mesures.</v>
      </c>
      <c r="C147" s="335" t="str">
        <f t="shared" si="2040"/>
        <v>Les résultats sont exprimés avec la précision attendue.</v>
      </c>
      <c r="D147" s="59" t="str">
        <f t="shared" si="2040"/>
        <v/>
      </c>
      <c r="E147" s="59" t="str">
        <f t="shared" si="2040"/>
        <v>X</v>
      </c>
      <c r="F147" s="59" t="str">
        <f t="shared" si="2040"/>
        <v/>
      </c>
      <c r="G147" s="59" t="str">
        <f t="shared" si="2040"/>
        <v/>
      </c>
      <c r="H147" s="59" t="str">
        <f t="shared" ref="H147:H148" si="2041">(IF(BG147&gt;0,IF(BF147&gt;BE147,BF147,BE147),"------"))</f>
        <v>------</v>
      </c>
      <c r="I147" s="59">
        <f>I73</f>
        <v>2</v>
      </c>
      <c r="J147" s="61"/>
      <c r="K147" s="224" t="str">
        <f t="shared" ref="K147:Q148" si="2042">K73</f>
        <v>C32.1</v>
      </c>
      <c r="L147" s="223" t="str">
        <f t="shared" si="2042"/>
        <v>Effectuer les mesures.</v>
      </c>
      <c r="M147" s="335" t="str">
        <f t="shared" si="2042"/>
        <v>Les résultats sont exprimés avec la précision attendue.</v>
      </c>
      <c r="N147" s="59" t="str">
        <f t="shared" si="2042"/>
        <v/>
      </c>
      <c r="O147" s="59" t="str">
        <f t="shared" si="2042"/>
        <v>X</v>
      </c>
      <c r="P147" s="59" t="str">
        <f t="shared" si="2042"/>
        <v/>
      </c>
      <c r="Q147" s="59" t="str">
        <f t="shared" si="2042"/>
        <v/>
      </c>
      <c r="R147" s="59" t="str">
        <f t="shared" ref="R147:R148" si="2043">(IF(BK147&gt;0,IF(BJ147&gt;BI147,BJ147,BI147),"------"))</f>
        <v>------</v>
      </c>
      <c r="S147" s="59">
        <f>S73</f>
        <v>2</v>
      </c>
      <c r="T147" s="61"/>
      <c r="U147" s="224" t="str">
        <f t="shared" ref="U147:AA148" si="2044">U73</f>
        <v>C32.1</v>
      </c>
      <c r="V147" s="223" t="str">
        <f t="shared" si="2044"/>
        <v>Effectuer les mesures.</v>
      </c>
      <c r="W147" s="335" t="str">
        <f t="shared" si="2044"/>
        <v>Les résultats sont exprimés avec la précision attendue.</v>
      </c>
      <c r="X147" s="59" t="str">
        <f t="shared" si="2044"/>
        <v/>
      </c>
      <c r="Y147" s="59" t="str">
        <f t="shared" si="2044"/>
        <v>X</v>
      </c>
      <c r="Z147" s="59" t="str">
        <f t="shared" si="2044"/>
        <v/>
      </c>
      <c r="AA147" s="59" t="str">
        <f t="shared" si="2044"/>
        <v/>
      </c>
      <c r="AB147" s="59" t="str">
        <f t="shared" ref="AB147:AB148" si="2045">(IF(BO147&gt;0,IF(BN147&gt;BM147,BN147,BM147),"------"))</f>
        <v>------</v>
      </c>
      <c r="AC147" s="59">
        <f>AC73</f>
        <v>2</v>
      </c>
      <c r="AD147" s="61"/>
      <c r="AE147" s="224" t="str">
        <f t="shared" ref="AE147:AK148" si="2046">AE73</f>
        <v>C32.1</v>
      </c>
      <c r="AF147" s="223" t="str">
        <f t="shared" si="2046"/>
        <v>Effectuer les mesures.</v>
      </c>
      <c r="AG147" s="335" t="str">
        <f t="shared" si="2046"/>
        <v>Les résultats sont exprimés avec la précision attendue.</v>
      </c>
      <c r="AH147" s="59" t="str">
        <f t="shared" si="2046"/>
        <v/>
      </c>
      <c r="AI147" s="59" t="str">
        <f t="shared" si="2046"/>
        <v>X</v>
      </c>
      <c r="AJ147" s="59" t="str">
        <f t="shared" si="2046"/>
        <v/>
      </c>
      <c r="AK147" s="59" t="str">
        <f t="shared" si="2046"/>
        <v/>
      </c>
      <c r="AL147" s="59" t="str">
        <f t="shared" ref="AL147:AL148" si="2047">(IF(BS147&gt;0,IF(BR147&gt;BQ147,BR147,BQ147),"------"))</f>
        <v>------</v>
      </c>
      <c r="AM147" s="59">
        <f>AM73</f>
        <v>2</v>
      </c>
      <c r="AN147" s="61"/>
      <c r="AO147" s="224" t="str">
        <f t="shared" ref="AO147:AU148" si="2048">AO73</f>
        <v>C32.1</v>
      </c>
      <c r="AP147" s="223" t="str">
        <f t="shared" si="2048"/>
        <v>Effectuer les mesures.</v>
      </c>
      <c r="AQ147" s="335" t="str">
        <f t="shared" si="2048"/>
        <v>Les résultats sont exprimés avec la précision attendue.</v>
      </c>
      <c r="AR147" s="59" t="str">
        <f t="shared" si="2048"/>
        <v/>
      </c>
      <c r="AS147" s="59" t="str">
        <f t="shared" si="2048"/>
        <v>X</v>
      </c>
      <c r="AT147" s="59" t="str">
        <f t="shared" si="2048"/>
        <v/>
      </c>
      <c r="AU147" s="59" t="str">
        <f t="shared" si="2048"/>
        <v/>
      </c>
      <c r="AV147" s="59" t="str">
        <f t="shared" ref="AV147:AV148" si="2049">(IF(BW147&gt;0,IF(BV147&gt;BU147,BV147,BU147),"------"))</f>
        <v>------</v>
      </c>
      <c r="AW147" s="59">
        <f>AW73</f>
        <v>2</v>
      </c>
      <c r="AX147" s="61"/>
      <c r="BE147" s="9">
        <f>'Tableau groupe'!F70</f>
        <v>0</v>
      </c>
      <c r="BF147" s="9">
        <f>'Tableau groupe'!G70</f>
        <v>0</v>
      </c>
      <c r="BG147" s="9">
        <f t="shared" ref="BG147:BG148" si="2050">BE147+BF147</f>
        <v>0</v>
      </c>
      <c r="BI147" s="9">
        <f>'Tableau groupe'!J70</f>
        <v>0</v>
      </c>
      <c r="BJ147" s="9">
        <f>'Tableau groupe'!K70</f>
        <v>0</v>
      </c>
      <c r="BK147" s="9">
        <f t="shared" ref="BK147:BK148" si="2051">BI147+BJ147</f>
        <v>0</v>
      </c>
      <c r="BM147" s="9">
        <f>'Tableau groupe'!N70</f>
        <v>0</v>
      </c>
      <c r="BN147" s="9">
        <f>'Tableau groupe'!O70</f>
        <v>0</v>
      </c>
      <c r="BO147" s="9">
        <f t="shared" ref="BO147:BO148" si="2052">BM147+BN147</f>
        <v>0</v>
      </c>
      <c r="BQ147" s="9">
        <f>'Tableau groupe'!R70</f>
        <v>0</v>
      </c>
      <c r="BR147" s="9">
        <f>'Tableau groupe'!S70</f>
        <v>0</v>
      </c>
      <c r="BS147" s="9">
        <f t="shared" ref="BS147:BS148" si="2053">BQ147+BR147</f>
        <v>0</v>
      </c>
      <c r="BU147" s="9">
        <f>'Tableau groupe'!V70</f>
        <v>0</v>
      </c>
      <c r="BV147" s="9">
        <f>'Tableau groupe'!W69</f>
        <v>0</v>
      </c>
      <c r="BW147" s="9">
        <f t="shared" ref="BW147:BW148" si="2054">BU147+BV147</f>
        <v>0</v>
      </c>
    </row>
    <row r="148" spans="1:75" s="9" customFormat="1" ht="24" customHeight="1">
      <c r="A148" s="224" t="str">
        <f t="shared" si="2040"/>
        <v>C23.4</v>
      </c>
      <c r="B148" s="223" t="str">
        <f t="shared" si="2040"/>
        <v>Analyser, comparer les mesures et contrôles.</v>
      </c>
      <c r="C148" s="335" t="str">
        <f t="shared" si="2040"/>
        <v>Les écarts ou incohérences sont signalés.</v>
      </c>
      <c r="D148" s="59" t="str">
        <f t="shared" si="2040"/>
        <v/>
      </c>
      <c r="E148" s="59" t="str">
        <f t="shared" si="2040"/>
        <v>X</v>
      </c>
      <c r="F148" s="59" t="str">
        <f t="shared" si="2040"/>
        <v/>
      </c>
      <c r="G148" s="59" t="str">
        <f t="shared" si="2040"/>
        <v/>
      </c>
      <c r="H148" s="59" t="str">
        <f t="shared" si="2041"/>
        <v>------</v>
      </c>
      <c r="I148" s="59">
        <f>I74</f>
        <v>2</v>
      </c>
      <c r="J148" s="61"/>
      <c r="K148" s="224" t="str">
        <f t="shared" si="2042"/>
        <v>C23.4</v>
      </c>
      <c r="L148" s="223" t="str">
        <f t="shared" si="2042"/>
        <v>Analyser, comparer les mesures et contrôles.</v>
      </c>
      <c r="M148" s="335" t="str">
        <f t="shared" si="2042"/>
        <v>Les écarts ou incohérences sont signalés.</v>
      </c>
      <c r="N148" s="59" t="str">
        <f t="shared" si="2042"/>
        <v/>
      </c>
      <c r="O148" s="59" t="str">
        <f t="shared" si="2042"/>
        <v>X</v>
      </c>
      <c r="P148" s="59" t="str">
        <f t="shared" si="2042"/>
        <v/>
      </c>
      <c r="Q148" s="59" t="str">
        <f t="shared" si="2042"/>
        <v/>
      </c>
      <c r="R148" s="59" t="str">
        <f t="shared" si="2043"/>
        <v>------</v>
      </c>
      <c r="S148" s="59">
        <f>S74</f>
        <v>2</v>
      </c>
      <c r="T148" s="61"/>
      <c r="U148" s="224" t="str">
        <f t="shared" si="2044"/>
        <v>C23.4</v>
      </c>
      <c r="V148" s="223" t="str">
        <f t="shared" si="2044"/>
        <v>Analyser, comparer les mesures et contrôles.</v>
      </c>
      <c r="W148" s="335" t="str">
        <f t="shared" si="2044"/>
        <v>Les écarts ou incohérences sont signalés.</v>
      </c>
      <c r="X148" s="59" t="str">
        <f t="shared" si="2044"/>
        <v/>
      </c>
      <c r="Y148" s="59" t="str">
        <f t="shared" si="2044"/>
        <v>X</v>
      </c>
      <c r="Z148" s="59" t="str">
        <f t="shared" si="2044"/>
        <v/>
      </c>
      <c r="AA148" s="59" t="str">
        <f t="shared" si="2044"/>
        <v/>
      </c>
      <c r="AB148" s="59" t="str">
        <f t="shared" si="2045"/>
        <v>------</v>
      </c>
      <c r="AC148" s="59">
        <f>AC74</f>
        <v>2</v>
      </c>
      <c r="AD148" s="61"/>
      <c r="AE148" s="224" t="str">
        <f t="shared" si="2046"/>
        <v>C23.4</v>
      </c>
      <c r="AF148" s="223" t="str">
        <f t="shared" si="2046"/>
        <v>Analyser, comparer les mesures et contrôles.</v>
      </c>
      <c r="AG148" s="335" t="str">
        <f t="shared" si="2046"/>
        <v>Les écarts ou incohérences sont signalés.</v>
      </c>
      <c r="AH148" s="59" t="str">
        <f t="shared" si="2046"/>
        <v/>
      </c>
      <c r="AI148" s="59" t="str">
        <f t="shared" si="2046"/>
        <v>X</v>
      </c>
      <c r="AJ148" s="59" t="str">
        <f t="shared" si="2046"/>
        <v/>
      </c>
      <c r="AK148" s="59" t="str">
        <f t="shared" si="2046"/>
        <v/>
      </c>
      <c r="AL148" s="59" t="str">
        <f t="shared" si="2047"/>
        <v>------</v>
      </c>
      <c r="AM148" s="59">
        <f>AM74</f>
        <v>2</v>
      </c>
      <c r="AN148" s="61"/>
      <c r="AO148" s="224" t="str">
        <f t="shared" si="2048"/>
        <v>C23.4</v>
      </c>
      <c r="AP148" s="223" t="str">
        <f t="shared" si="2048"/>
        <v>Analyser, comparer les mesures et contrôles.</v>
      </c>
      <c r="AQ148" s="335" t="str">
        <f t="shared" si="2048"/>
        <v>Les écarts ou incohérences sont signalés.</v>
      </c>
      <c r="AR148" s="59" t="str">
        <f t="shared" si="2048"/>
        <v/>
      </c>
      <c r="AS148" s="59" t="str">
        <f t="shared" si="2048"/>
        <v>X</v>
      </c>
      <c r="AT148" s="59" t="str">
        <f t="shared" si="2048"/>
        <v/>
      </c>
      <c r="AU148" s="59" t="str">
        <f t="shared" si="2048"/>
        <v/>
      </c>
      <c r="AV148" s="59" t="str">
        <f t="shared" si="2049"/>
        <v>------</v>
      </c>
      <c r="AW148" s="59">
        <f>AW74</f>
        <v>2</v>
      </c>
      <c r="AX148" s="61"/>
      <c r="BE148" s="9">
        <f>'Tableau groupe'!F71</f>
        <v>0</v>
      </c>
      <c r="BF148" s="9">
        <f>'Tableau groupe'!G71</f>
        <v>0</v>
      </c>
      <c r="BG148" s="9">
        <f t="shared" si="2050"/>
        <v>0</v>
      </c>
      <c r="BI148" s="9">
        <f>'Tableau groupe'!J71</f>
        <v>0</v>
      </c>
      <c r="BJ148" s="9">
        <f>'Tableau groupe'!K71</f>
        <v>0</v>
      </c>
      <c r="BK148" s="9">
        <f t="shared" si="2051"/>
        <v>0</v>
      </c>
      <c r="BM148" s="9">
        <f>'Tableau groupe'!N71</f>
        <v>0</v>
      </c>
      <c r="BN148" s="9">
        <f>'Tableau groupe'!O71</f>
        <v>0</v>
      </c>
      <c r="BO148" s="9">
        <f t="shared" si="2052"/>
        <v>0</v>
      </c>
      <c r="BQ148" s="9">
        <f>'Tableau groupe'!R71</f>
        <v>0</v>
      </c>
      <c r="BR148" s="9">
        <f>'Tableau groupe'!S71</f>
        <v>0</v>
      </c>
      <c r="BS148" s="9">
        <f t="shared" si="2053"/>
        <v>0</v>
      </c>
      <c r="BU148" s="9">
        <f>'Tableau groupe'!V71</f>
        <v>0</v>
      </c>
      <c r="BV148" s="9">
        <f>'Tableau groupe'!W70</f>
        <v>0</v>
      </c>
      <c r="BW148" s="9">
        <f t="shared" si="2054"/>
        <v>0</v>
      </c>
    </row>
    <row r="149" spans="1:75">
      <c r="BU149" s="9"/>
      <c r="BV149" s="9"/>
    </row>
    <row r="150" spans="1:75">
      <c r="BU150" s="9"/>
      <c r="BV150" s="9"/>
    </row>
    <row r="151" spans="1:75">
      <c r="BU151" s="9"/>
      <c r="BV151" s="9"/>
    </row>
    <row r="152" spans="1:75">
      <c r="A152"/>
      <c r="B152"/>
      <c r="C152"/>
      <c r="K152"/>
      <c r="L152"/>
      <c r="M152"/>
      <c r="U152"/>
      <c r="V152"/>
      <c r="W152"/>
      <c r="AE152"/>
      <c r="AF152"/>
      <c r="AG152"/>
      <c r="AO152"/>
      <c r="AP152"/>
      <c r="AQ152"/>
      <c r="BU152" s="9"/>
      <c r="BV152" s="9"/>
    </row>
    <row r="153" spans="1:75">
      <c r="A153"/>
      <c r="B153"/>
      <c r="C153"/>
      <c r="K153"/>
      <c r="L153"/>
      <c r="M153"/>
      <c r="U153"/>
      <c r="V153"/>
      <c r="W153"/>
      <c r="AE153"/>
      <c r="AF153"/>
      <c r="AG153"/>
      <c r="AO153"/>
      <c r="AP153"/>
      <c r="AQ153"/>
      <c r="BU153" s="9"/>
      <c r="BV153" s="9"/>
    </row>
  </sheetData>
  <sheetProtection selectLockedCells="1"/>
  <mergeCells count="100">
    <mergeCell ref="R80:R83"/>
    <mergeCell ref="K77:T77"/>
    <mergeCell ref="K79:T79"/>
    <mergeCell ref="C13:C14"/>
    <mergeCell ref="AQ87:AQ88"/>
    <mergeCell ref="AQ13:AQ14"/>
    <mergeCell ref="C80:C83"/>
    <mergeCell ref="N80:Q82"/>
    <mergeCell ref="S80:S83"/>
    <mergeCell ref="T80:T83"/>
    <mergeCell ref="AC80:AC83"/>
    <mergeCell ref="X80:AA82"/>
    <mergeCell ref="AB80:AB83"/>
    <mergeCell ref="U80:V83"/>
    <mergeCell ref="W80:W83"/>
    <mergeCell ref="AE79:AN79"/>
    <mergeCell ref="BU8:BW9"/>
    <mergeCell ref="BE82:BG83"/>
    <mergeCell ref="BI82:BK83"/>
    <mergeCell ref="BM82:BO83"/>
    <mergeCell ref="BQ82:BS83"/>
    <mergeCell ref="BU82:BW83"/>
    <mergeCell ref="BE8:BG9"/>
    <mergeCell ref="BI8:BK9"/>
    <mergeCell ref="BM8:BO9"/>
    <mergeCell ref="BQ8:BS9"/>
    <mergeCell ref="U3:AD3"/>
    <mergeCell ref="U5:AD5"/>
    <mergeCell ref="AD6:AD9"/>
    <mergeCell ref="X6:AA8"/>
    <mergeCell ref="AB6:AB9"/>
    <mergeCell ref="AC6:AC9"/>
    <mergeCell ref="U6:V9"/>
    <mergeCell ref="W6:W9"/>
    <mergeCell ref="A3:J3"/>
    <mergeCell ref="A5:J5"/>
    <mergeCell ref="A77:J77"/>
    <mergeCell ref="A6:B9"/>
    <mergeCell ref="K3:T3"/>
    <mergeCell ref="K5:T5"/>
    <mergeCell ref="C6:C9"/>
    <mergeCell ref="D6:G8"/>
    <mergeCell ref="N6:Q8"/>
    <mergeCell ref="R6:R9"/>
    <mergeCell ref="S6:S9"/>
    <mergeCell ref="T6:T9"/>
    <mergeCell ref="AE3:AN3"/>
    <mergeCell ref="AE5:AN5"/>
    <mergeCell ref="AH6:AK8"/>
    <mergeCell ref="AL6:AL9"/>
    <mergeCell ref="AM6:AM9"/>
    <mergeCell ref="AN6:AN9"/>
    <mergeCell ref="AE6:AF9"/>
    <mergeCell ref="AG6:AG9"/>
    <mergeCell ref="AO3:AX3"/>
    <mergeCell ref="AO5:AX5"/>
    <mergeCell ref="AR6:AU8"/>
    <mergeCell ref="AV6:AV9"/>
    <mergeCell ref="AW6:AW9"/>
    <mergeCell ref="AX6:AX9"/>
    <mergeCell ref="AQ6:AQ9"/>
    <mergeCell ref="AO6:AP9"/>
    <mergeCell ref="C87:C88"/>
    <mergeCell ref="M6:M9"/>
    <mergeCell ref="M13:M14"/>
    <mergeCell ref="M80:M83"/>
    <mergeCell ref="M87:M88"/>
    <mergeCell ref="J80:J83"/>
    <mergeCell ref="D80:G82"/>
    <mergeCell ref="H80:H83"/>
    <mergeCell ref="I80:I83"/>
    <mergeCell ref="H6:H9"/>
    <mergeCell ref="I6:I9"/>
    <mergeCell ref="A79:J79"/>
    <mergeCell ref="A80:B83"/>
    <mergeCell ref="K6:L9"/>
    <mergeCell ref="K80:L83"/>
    <mergeCell ref="J6:J9"/>
    <mergeCell ref="AQ80:AQ83"/>
    <mergeCell ref="AN80:AN83"/>
    <mergeCell ref="W87:W88"/>
    <mergeCell ref="AO77:AX77"/>
    <mergeCell ref="AX80:AX83"/>
    <mergeCell ref="AR80:AU82"/>
    <mergeCell ref="AV80:AV83"/>
    <mergeCell ref="AW80:AW83"/>
    <mergeCell ref="AO79:AX79"/>
    <mergeCell ref="AO80:AP83"/>
    <mergeCell ref="AG13:AG14"/>
    <mergeCell ref="AG80:AG83"/>
    <mergeCell ref="AG87:AG88"/>
    <mergeCell ref="AD80:AD83"/>
    <mergeCell ref="U79:AD79"/>
    <mergeCell ref="AE77:AN77"/>
    <mergeCell ref="AL80:AL83"/>
    <mergeCell ref="W13:W14"/>
    <mergeCell ref="U77:AD77"/>
    <mergeCell ref="AE80:AF83"/>
    <mergeCell ref="AH80:AK82"/>
    <mergeCell ref="AM80:AM83"/>
  </mergeCells>
  <phoneticPr fontId="5" type="noConversion"/>
  <conditionalFormatting sqref="AC129 S129 I129 AM129 AW129 S112:S113 I112:I113 AM112:AM113 AW112:AW113 AC112:AC113 AC105 S105 I105 AM105 AW105 AW89 AM89 AC89 S89 I89 AM55 AC55 S55 S15 AC42:AC43 S42:S43 S38:S39 AC38:AC39 AM38:AM39 AM42:AM43 AM31 AC31 S31 I31 AM26:AM27 AC26:AC27 S26:S27 AM15 AC15 AC60:AC61 S60:S61 AM60:AM61 AC63:AC74 S63:S74 AM63:AM74">
    <cfRule type="cellIs" dxfId="20" priority="648" stopIfTrue="1" operator="equal">
      <formula>1</formula>
    </cfRule>
  </conditionalFormatting>
  <conditionalFormatting sqref="AR86:AR88 AH86:AH88 X86:X88 N86:N88 D86:D88 AH90:AH93 X90:X93 N90:N93 D90:D93 AR90:AR93 X96:X97 N96:N97 D96:D97 AR96:AR97 AH96:AH97 X99 N99 D99 AR99 AH99 AR102:AR115 AH102:AH115 X102:X115 N102:N115 D102:D115 AR12:AR14 AH12:AH14 X12:X14 N12:N14 D12:D14 D16:D30 AR16:AR30 AH16:AH30 X16:X30 N16:N30 D32:D74 N32:N74 X32:X74 AH32:AH74 AR32:AR74 X118:X148 N118:N148 D118:D148 AR118:AR148 AH118:AH148">
    <cfRule type="containsText" dxfId="19" priority="294" operator="containsText" text="x">
      <formula>NOT(ISERROR(SEARCH("x",D12)))</formula>
    </cfRule>
  </conditionalFormatting>
  <conditionalFormatting sqref="AJ86:AJ93 Z86:Z93 P86:P93 F86:F93 AT86:AT93 Z96:Z97 P96:P97 F96:F97 AT96:AT97 AJ96:AJ97 Z99 P99 F99 AT99 AJ99 AT102:AT115 AJ102:AJ115 Z102:Z115 P102:P115 F102:F115 AT12:AT14 AJ12:AJ14 Z12:Z14 P12:P14 AT16:AT30 AJ16:AJ30 Z16:Z30 P16:P30 F12:F74 P32:P74 Z32:Z74 AJ32:AJ74 AT32:AT74 Z118:Z148 P118:P148 F118:F148 AT118:AT148 AJ118:AJ148">
    <cfRule type="containsText" dxfId="18" priority="292" operator="containsText" text="x">
      <formula>NOT(ISERROR(SEARCH("x",F12)))</formula>
    </cfRule>
  </conditionalFormatting>
  <conditionalFormatting sqref="AI154:AI155 Y154:Y155 O154:O155 E154:E155 AS78 AI78 Y78 O78 E78 AI86:AI93 Y86:Y93 O86:O93 E86:E93 AS86:AS93 Y96:Y97 O96:O97 E96:E97 AS96:AS97 AI96:AI97 Y99 O99 E99 AS99 AI99 AI102:AI115 Y102:Y115 O102:O115 E102:E115 AS102:AS115 AI12:AI14 Y12:Y14 O12:O14 AS12:AS76 E12:E76 O16:O76 Y16:Y76 AI16:AI76 Y118:Y152 O118:O152 E118:E152 AS118:AS155 AI118:AI152">
    <cfRule type="containsText" dxfId="17" priority="291" operator="containsText" text="x">
      <formula>NOT(ISERROR(SEARCH("x",E12)))</formula>
    </cfRule>
  </conditionalFormatting>
  <conditionalFormatting sqref="AK86:AK93 AA86:AA93 Q86:Q93 G86:G93 AU86:AU93 AA96:AA97 Q96:Q97 G96:G97 AU96:AU97 AK96:AK97 AA99 Q99 G99 AU99 AK99 AU102:AU115 AK102:AK115 AA102:AA115 Q102:Q115 G102:G115 AU12:AU14 AK12:AK14 AA12:AA14 Q12:Q14 AU16:AU30 AK16:AK30 AA16:AA30 Q16:Q30 G12:G74 Q32:Q74 AA32:AA74 AK32:AK74 AU32:AU74 AA118:AA148 Q118:Q148 G118:G148 AU118:AU148 AK118:AK148">
    <cfRule type="containsText" dxfId="16" priority="290" operator="containsText" text="x">
      <formula>NOT(ISERROR(SEARCH("x",G12)))</formula>
    </cfRule>
  </conditionalFormatting>
  <conditionalFormatting sqref="AW86:AW88 AM86:AM88 AC86:AC88 S86:S88 I86:I88 AM90:AM93 AC90:AC93 S90:S93 I90:I93 AW90:AW93 AC96:AC97 S96:S97 I96:I97 AW96:AW97 AM96:AM97 AC99 S99 I99 AW99 AM99 AW102:AW115 AM102:AM115 AC102:AC115 S102:S115 I102:I115 AW12:AW14 AM12:AM14 AC12:AC14 S12:S14 I12:I14 I16:I30 AW16:AW30 AM16:AM30 AC16:AC30 S16:S30 I32:I74 S32:S74 AC32:AC74 AM32:AM74 AW32:AW74 AW118:AW128 AC118:AC128 S118:S128 I118:I128 AM118:AM128 AC130:AC148 S130:S148 I130:I148 AW130:AW148 AM130:AM148">
    <cfRule type="cellIs" dxfId="15" priority="93" operator="equal">
      <formula>4</formula>
    </cfRule>
    <cfRule type="cellIs" dxfId="14" priority="485" stopIfTrue="1" operator="equal">
      <formula>3</formula>
    </cfRule>
    <cfRule type="cellIs" dxfId="13" priority="667" stopIfTrue="1" operator="equal">
      <formula>2</formula>
    </cfRule>
    <cfRule type="cellIs" dxfId="12" priority="668" stopIfTrue="1" operator="equal">
      <formula>1</formula>
    </cfRule>
  </conditionalFormatting>
  <printOptions horizontalCentered="1"/>
  <pageMargins left="0" right="0" top="0" bottom="0" header="0" footer="0"/>
  <pageSetup paperSize="9" orientation="portrait" horizontalDpi="4294967294" verticalDpi="300" r:id="rId1"/>
  <headerFooter alignWithMargins="0"/>
  <rowBreaks count="3" manualBreakCount="3">
    <brk id="40" max="16383" man="1"/>
    <brk id="74" max="16383" man="1"/>
    <brk id="114" max="16383" man="1"/>
  </rowBreaks>
  <colBreaks count="4" manualBreakCount="4">
    <brk id="10" max="1048575" man="1"/>
    <brk id="20" max="1048575" man="1"/>
    <brk id="30" max="1048575" man="1"/>
    <brk id="4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B2:Z784"/>
  <sheetViews>
    <sheetView view="pageBreakPreview" topLeftCell="A19" zoomScale="80" zoomScaleSheetLayoutView="80" workbookViewId="0">
      <selection activeCell="B6" sqref="B6"/>
    </sheetView>
  </sheetViews>
  <sheetFormatPr baseColWidth="10" defaultRowHeight="12.75"/>
  <cols>
    <col min="1" max="1" width="1.28515625" style="415" customWidth="1"/>
    <col min="2" max="2" width="4.5703125" style="415" customWidth="1"/>
    <col min="3" max="3" width="26.28515625" style="422" customWidth="1"/>
    <col min="4" max="4" width="6" style="422" customWidth="1"/>
    <col min="5" max="5" width="3.85546875" style="415" customWidth="1"/>
    <col min="6" max="6" width="22.85546875" style="415" customWidth="1"/>
    <col min="7" max="10" width="3.28515625" style="415" customWidth="1"/>
    <col min="11" max="11" width="7.7109375" style="415" customWidth="1"/>
    <col min="12" max="12" width="8.85546875" style="415" customWidth="1"/>
    <col min="13" max="13" width="9.140625" style="415" customWidth="1"/>
    <col min="14" max="16384" width="11.42578125" style="415"/>
  </cols>
  <sheetData>
    <row r="2" spans="2:26" ht="15.75" customHeight="1">
      <c r="C2" s="545" t="s">
        <v>19</v>
      </c>
      <c r="D2" s="545"/>
      <c r="E2" s="545"/>
      <c r="F2" s="545"/>
      <c r="G2" s="545"/>
      <c r="H2" s="545"/>
      <c r="I2" s="545"/>
      <c r="J2" s="545"/>
      <c r="K2" s="545"/>
      <c r="L2" s="545"/>
      <c r="M2" s="416"/>
      <c r="N2" s="416"/>
      <c r="O2" s="416"/>
      <c r="P2" s="416"/>
      <c r="Q2" s="416"/>
      <c r="R2" s="416"/>
      <c r="S2" s="416"/>
      <c r="T2" s="416"/>
      <c r="U2" s="416"/>
      <c r="V2" s="416"/>
      <c r="W2" s="416"/>
      <c r="X2" s="416"/>
      <c r="Y2" s="416"/>
      <c r="Z2" s="416"/>
    </row>
    <row r="3" spans="2:26" ht="15.75" customHeight="1">
      <c r="C3" s="546" t="s">
        <v>77</v>
      </c>
      <c r="D3" s="546"/>
      <c r="E3" s="546"/>
      <c r="F3" s="546"/>
      <c r="G3" s="546"/>
      <c r="H3" s="546"/>
      <c r="I3" s="546"/>
      <c r="J3" s="546"/>
      <c r="K3" s="546"/>
      <c r="L3" s="546"/>
      <c r="M3" s="417"/>
      <c r="N3" s="417"/>
      <c r="O3" s="417"/>
      <c r="P3" s="417"/>
      <c r="Q3" s="417"/>
      <c r="R3" s="417"/>
      <c r="S3" s="417"/>
      <c r="T3" s="417"/>
      <c r="U3" s="417"/>
      <c r="V3" s="417"/>
      <c r="W3" s="417"/>
      <c r="X3" s="417"/>
      <c r="Y3" s="417"/>
      <c r="Z3" s="417"/>
    </row>
    <row r="4" spans="2:26" ht="15.75" customHeight="1">
      <c r="C4" s="547" t="s">
        <v>11</v>
      </c>
      <c r="D4" s="547"/>
      <c r="E4" s="547"/>
      <c r="F4" s="547"/>
      <c r="G4" s="547"/>
      <c r="H4" s="547"/>
      <c r="I4" s="547"/>
      <c r="J4" s="547"/>
      <c r="K4" s="547"/>
      <c r="L4" s="547"/>
      <c r="M4" s="418"/>
      <c r="N4" s="418"/>
      <c r="O4" s="418"/>
      <c r="P4" s="418"/>
      <c r="Q4" s="418"/>
      <c r="R4" s="418"/>
      <c r="S4" s="418"/>
      <c r="T4" s="418"/>
      <c r="U4" s="418"/>
      <c r="V4" s="418"/>
      <c r="W4" s="418"/>
      <c r="X4" s="418"/>
      <c r="Y4" s="418"/>
      <c r="Z4" s="418"/>
    </row>
    <row r="5" spans="2:26" ht="20.100000000000001" customHeight="1">
      <c r="B5" s="419" t="s">
        <v>8</v>
      </c>
      <c r="C5" s="419"/>
      <c r="D5" s="419"/>
      <c r="E5" s="419"/>
    </row>
    <row r="6" spans="2:26" ht="15.75" customHeight="1">
      <c r="B6" s="420" t="s">
        <v>78</v>
      </c>
      <c r="C6" s="420"/>
      <c r="D6" s="420"/>
      <c r="E6" s="420"/>
      <c r="F6" s="421"/>
      <c r="G6" s="421"/>
      <c r="H6" s="421"/>
      <c r="I6" s="421"/>
      <c r="J6" s="421"/>
      <c r="K6" s="421"/>
      <c r="L6" s="421"/>
      <c r="M6" s="421"/>
      <c r="N6" s="421"/>
      <c r="O6" s="421"/>
      <c r="P6" s="421"/>
      <c r="Q6" s="421"/>
      <c r="R6" s="421"/>
      <c r="S6" s="421"/>
      <c r="T6" s="421"/>
      <c r="U6" s="421"/>
      <c r="V6" s="421"/>
      <c r="W6" s="421"/>
      <c r="X6" s="421"/>
      <c r="Y6" s="421"/>
      <c r="Z6" s="421"/>
    </row>
    <row r="7" spans="2:26" ht="15.75" customHeight="1"/>
    <row r="8" spans="2:26" ht="15" customHeight="1"/>
    <row r="9" spans="2:26" ht="18" customHeight="1"/>
    <row r="10" spans="2:26" ht="18" customHeight="1"/>
    <row r="11" spans="2:26" ht="15" customHeight="1">
      <c r="K11" s="423"/>
      <c r="L11" s="423"/>
      <c r="M11" s="423"/>
    </row>
    <row r="12" spans="2:26" ht="15" customHeight="1"/>
    <row r="13" spans="2:26" ht="15" customHeight="1">
      <c r="K13" s="423"/>
      <c r="L13" s="423"/>
      <c r="M13" s="423"/>
    </row>
    <row r="14" spans="2:26" ht="12" customHeight="1"/>
    <row r="15" spans="2:26" ht="12" customHeight="1">
      <c r="K15" s="424"/>
      <c r="L15" s="424"/>
      <c r="M15" s="424"/>
    </row>
    <row r="16" spans="2:26" ht="12" customHeight="1">
      <c r="K16" s="424"/>
      <c r="L16" s="424"/>
      <c r="M16" s="424"/>
    </row>
    <row r="17" spans="2:13" ht="12" customHeight="1">
      <c r="K17" s="423"/>
      <c r="L17" s="423"/>
      <c r="M17" s="423"/>
    </row>
    <row r="18" spans="2:13" ht="15" customHeight="1">
      <c r="K18" s="423"/>
      <c r="L18" s="423"/>
      <c r="M18" s="423"/>
    </row>
    <row r="19" spans="2:13" ht="15" customHeight="1">
      <c r="K19" s="423"/>
      <c r="L19" s="423"/>
      <c r="M19" s="423"/>
    </row>
    <row r="20" spans="2:13" ht="18.75" customHeight="1"/>
    <row r="21" spans="2:13" ht="18.75" customHeight="1">
      <c r="B21" s="548" t="s">
        <v>76</v>
      </c>
      <c r="C21" s="549"/>
      <c r="D21" s="549"/>
      <c r="E21" s="549"/>
      <c r="F21" s="549"/>
      <c r="G21" s="549"/>
      <c r="H21" s="549"/>
      <c r="I21" s="549"/>
      <c r="J21" s="549"/>
      <c r="K21" s="549"/>
      <c r="L21" s="549"/>
      <c r="M21" s="550"/>
    </row>
    <row r="22" spans="2:13" ht="15" customHeight="1">
      <c r="B22" s="551" t="s">
        <v>23</v>
      </c>
      <c r="C22" s="552"/>
      <c r="D22" s="553"/>
      <c r="E22" s="560" t="s">
        <v>27</v>
      </c>
      <c r="F22" s="561"/>
      <c r="G22" s="566" t="s">
        <v>3</v>
      </c>
      <c r="H22" s="566"/>
      <c r="I22" s="566"/>
      <c r="J22" s="566"/>
      <c r="K22" s="567" t="s">
        <v>2</v>
      </c>
      <c r="L22" s="567" t="s">
        <v>17</v>
      </c>
      <c r="M22" s="567" t="s">
        <v>18</v>
      </c>
    </row>
    <row r="23" spans="2:13" ht="15" customHeight="1">
      <c r="B23" s="554"/>
      <c r="C23" s="555"/>
      <c r="D23" s="556"/>
      <c r="E23" s="562"/>
      <c r="F23" s="563"/>
      <c r="G23" s="566"/>
      <c r="H23" s="566"/>
      <c r="I23" s="566"/>
      <c r="J23" s="566"/>
      <c r="K23" s="567"/>
      <c r="L23" s="567"/>
      <c r="M23" s="567"/>
    </row>
    <row r="24" spans="2:13" ht="10.5" customHeight="1">
      <c r="B24" s="554"/>
      <c r="C24" s="555"/>
      <c r="D24" s="556"/>
      <c r="E24" s="562"/>
      <c r="F24" s="563"/>
      <c r="G24" s="566"/>
      <c r="H24" s="566"/>
      <c r="I24" s="566"/>
      <c r="J24" s="566"/>
      <c r="K24" s="567"/>
      <c r="L24" s="567"/>
      <c r="M24" s="567"/>
    </row>
    <row r="25" spans="2:13" ht="15" customHeight="1">
      <c r="B25" s="557"/>
      <c r="C25" s="558"/>
      <c r="D25" s="559"/>
      <c r="E25" s="564"/>
      <c r="F25" s="565"/>
      <c r="G25" s="425">
        <v>1</v>
      </c>
      <c r="H25" s="426">
        <v>2</v>
      </c>
      <c r="I25" s="427">
        <v>3</v>
      </c>
      <c r="J25" s="428">
        <v>4</v>
      </c>
      <c r="K25" s="567"/>
      <c r="L25" s="567"/>
      <c r="M25" s="567"/>
    </row>
    <row r="26" spans="2:13" ht="15" customHeight="1">
      <c r="B26" s="429" t="s">
        <v>9</v>
      </c>
      <c r="C26" s="430"/>
      <c r="D26" s="431"/>
      <c r="E26" s="431"/>
      <c r="F26" s="431"/>
      <c r="G26" s="431"/>
      <c r="H26" s="431"/>
      <c r="I26" s="431"/>
      <c r="J26" s="431"/>
      <c r="K26" s="431"/>
      <c r="L26" s="431"/>
      <c r="M26" s="432"/>
    </row>
    <row r="27" spans="2:13" ht="12.95" customHeight="1">
      <c r="B27" s="543" t="s">
        <v>61</v>
      </c>
      <c r="C27" s="540" t="s">
        <v>58</v>
      </c>
      <c r="D27" s="540"/>
      <c r="E27" s="542" t="s">
        <v>25</v>
      </c>
      <c r="F27" s="542"/>
      <c r="G27" s="533" t="s">
        <v>6</v>
      </c>
      <c r="H27" s="533" t="s">
        <v>0</v>
      </c>
      <c r="I27" s="533"/>
      <c r="J27" s="533" t="s">
        <v>6</v>
      </c>
      <c r="K27" s="534">
        <v>3</v>
      </c>
      <c r="L27" s="538">
        <v>3</v>
      </c>
      <c r="M27" s="536"/>
    </row>
    <row r="28" spans="2:13" ht="12.95" customHeight="1">
      <c r="B28" s="544"/>
      <c r="C28" s="540"/>
      <c r="D28" s="540"/>
      <c r="E28" s="542"/>
      <c r="F28" s="542"/>
      <c r="G28" s="533"/>
      <c r="H28" s="533"/>
      <c r="I28" s="533"/>
      <c r="J28" s="533"/>
      <c r="K28" s="534"/>
      <c r="L28" s="538"/>
      <c r="M28" s="536"/>
    </row>
    <row r="29" spans="2:13" ht="12.95" customHeight="1">
      <c r="B29" s="539" t="s">
        <v>62</v>
      </c>
      <c r="C29" s="540" t="s">
        <v>59</v>
      </c>
      <c r="D29" s="540"/>
      <c r="E29" s="541" t="s">
        <v>60</v>
      </c>
      <c r="F29" s="542"/>
      <c r="G29" s="533" t="s">
        <v>6</v>
      </c>
      <c r="H29" s="533" t="s">
        <v>6</v>
      </c>
      <c r="I29" s="533" t="s">
        <v>0</v>
      </c>
      <c r="J29" s="533"/>
      <c r="K29" s="534">
        <v>3</v>
      </c>
      <c r="L29" s="535">
        <v>4</v>
      </c>
      <c r="M29" s="536"/>
    </row>
    <row r="30" spans="2:13" ht="12.95" customHeight="1">
      <c r="B30" s="539"/>
      <c r="C30" s="540"/>
      <c r="D30" s="540"/>
      <c r="E30" s="542"/>
      <c r="F30" s="542"/>
      <c r="G30" s="533"/>
      <c r="H30" s="533"/>
      <c r="I30" s="533"/>
      <c r="J30" s="533"/>
      <c r="K30" s="534"/>
      <c r="L30" s="535"/>
      <c r="M30" s="536"/>
    </row>
    <row r="31" spans="2:13" ht="12" customHeight="1"/>
    <row r="32" spans="2:13" ht="12" customHeight="1"/>
    <row r="33" spans="2:22" ht="15" customHeight="1"/>
    <row r="34" spans="2:22" ht="15" customHeight="1"/>
    <row r="35" spans="2:22" ht="15" customHeight="1"/>
    <row r="36" spans="2:22" ht="15" customHeight="1"/>
    <row r="37" spans="2:22" ht="15" customHeight="1"/>
    <row r="38" spans="2:22" ht="15" customHeight="1"/>
    <row r="39" spans="2:22" ht="15" customHeight="1"/>
    <row r="40" spans="2:22" ht="15" customHeight="1"/>
    <row r="41" spans="2:22" ht="15" customHeight="1"/>
    <row r="42" spans="2:22" ht="15" customHeight="1"/>
    <row r="43" spans="2:22" ht="15" customHeight="1">
      <c r="O43" s="433"/>
      <c r="P43" s="433"/>
      <c r="Q43" s="433"/>
      <c r="R43" s="433"/>
      <c r="S43" s="433"/>
      <c r="T43" s="433"/>
      <c r="U43" s="433"/>
      <c r="V43" s="433"/>
    </row>
    <row r="44" spans="2:22" ht="15" customHeight="1">
      <c r="N44" s="433"/>
      <c r="O44" s="433"/>
      <c r="P44" s="433"/>
      <c r="Q44" s="433"/>
      <c r="R44" s="433"/>
      <c r="S44" s="433"/>
      <c r="T44" s="433"/>
      <c r="U44" s="433"/>
      <c r="V44" s="433"/>
    </row>
    <row r="45" spans="2:22" ht="15" customHeight="1">
      <c r="B45" s="537" t="s">
        <v>63</v>
      </c>
      <c r="C45" s="537"/>
      <c r="D45" s="537"/>
      <c r="E45" s="537"/>
      <c r="F45" s="537"/>
      <c r="G45" s="537"/>
      <c r="H45" s="537"/>
      <c r="I45" s="537"/>
      <c r="J45" s="537"/>
      <c r="K45" s="537"/>
      <c r="L45" s="537"/>
      <c r="M45" s="537"/>
      <c r="O45" s="433"/>
      <c r="P45" s="433"/>
      <c r="Q45" s="433"/>
      <c r="R45" s="433"/>
      <c r="S45" s="433"/>
      <c r="T45" s="433"/>
      <c r="U45" s="433"/>
      <c r="V45" s="433"/>
    </row>
    <row r="46" spans="2:22" ht="15" customHeight="1">
      <c r="B46" s="537"/>
      <c r="C46" s="537"/>
      <c r="D46" s="537"/>
      <c r="E46" s="537"/>
      <c r="F46" s="537"/>
      <c r="G46" s="537"/>
      <c r="H46" s="537"/>
      <c r="I46" s="537"/>
      <c r="J46" s="537"/>
      <c r="K46" s="537"/>
      <c r="L46" s="537"/>
      <c r="M46" s="537"/>
      <c r="N46" s="433"/>
      <c r="O46" s="433"/>
      <c r="P46" s="433"/>
      <c r="Q46" s="433"/>
      <c r="R46" s="433"/>
      <c r="S46" s="433"/>
      <c r="T46" s="433"/>
      <c r="U46" s="433"/>
      <c r="V46" s="433"/>
    </row>
    <row r="47" spans="2:22" ht="15" customHeight="1">
      <c r="B47" s="537"/>
      <c r="C47" s="537"/>
      <c r="D47" s="537"/>
      <c r="E47" s="537"/>
      <c r="F47" s="537"/>
      <c r="G47" s="537"/>
      <c r="H47" s="537"/>
      <c r="I47" s="537"/>
      <c r="J47" s="537"/>
      <c r="K47" s="537"/>
      <c r="L47" s="537"/>
      <c r="M47" s="537"/>
      <c r="N47" s="433"/>
      <c r="O47" s="433"/>
      <c r="P47" s="433"/>
      <c r="Q47" s="433"/>
      <c r="R47" s="433"/>
      <c r="S47" s="433"/>
      <c r="T47" s="433"/>
      <c r="U47" s="433"/>
      <c r="V47" s="433"/>
    </row>
    <row r="48" spans="2:22" ht="15" customHeight="1">
      <c r="B48" s="537"/>
      <c r="C48" s="537"/>
      <c r="D48" s="537"/>
      <c r="E48" s="537"/>
      <c r="F48" s="537"/>
      <c r="G48" s="537"/>
      <c r="H48" s="537"/>
      <c r="I48" s="537"/>
      <c r="J48" s="537"/>
      <c r="K48" s="537"/>
      <c r="L48" s="537"/>
      <c r="M48" s="537"/>
      <c r="N48" s="433"/>
      <c r="O48" s="433"/>
      <c r="P48" s="433"/>
      <c r="Q48" s="433"/>
      <c r="R48" s="433"/>
      <c r="S48" s="433"/>
      <c r="T48" s="433"/>
      <c r="U48" s="433"/>
      <c r="V48" s="433"/>
    </row>
    <row r="49" spans="2:22" ht="15" customHeight="1">
      <c r="B49" s="537"/>
      <c r="C49" s="537"/>
      <c r="D49" s="537"/>
      <c r="E49" s="537"/>
      <c r="F49" s="537"/>
      <c r="G49" s="537"/>
      <c r="H49" s="537"/>
      <c r="I49" s="537"/>
      <c r="J49" s="537"/>
      <c r="K49" s="537"/>
      <c r="L49" s="537"/>
      <c r="M49" s="537"/>
      <c r="N49" s="433"/>
      <c r="O49" s="433"/>
      <c r="P49" s="433"/>
      <c r="Q49" s="433"/>
      <c r="R49" s="433"/>
      <c r="S49" s="433"/>
      <c r="T49" s="433"/>
      <c r="U49" s="433"/>
      <c r="V49" s="433"/>
    </row>
    <row r="50" spans="2:22" ht="15" customHeight="1">
      <c r="B50" s="537"/>
      <c r="C50" s="537"/>
      <c r="D50" s="537"/>
      <c r="E50" s="537"/>
      <c r="F50" s="537"/>
      <c r="G50" s="537"/>
      <c r="H50" s="537"/>
      <c r="I50" s="537"/>
      <c r="J50" s="537"/>
      <c r="K50" s="537"/>
      <c r="L50" s="537"/>
      <c r="M50" s="537"/>
      <c r="N50" s="433"/>
      <c r="O50" s="433"/>
      <c r="P50" s="433"/>
      <c r="Q50" s="433"/>
      <c r="R50" s="433"/>
      <c r="S50" s="433"/>
      <c r="T50" s="433"/>
      <c r="U50" s="433"/>
      <c r="V50" s="433"/>
    </row>
    <row r="51" spans="2:22" ht="15" customHeight="1">
      <c r="B51" s="537"/>
      <c r="C51" s="537"/>
      <c r="D51" s="537"/>
      <c r="E51" s="537"/>
      <c r="F51" s="537"/>
      <c r="G51" s="537"/>
      <c r="H51" s="537"/>
      <c r="I51" s="537"/>
      <c r="J51" s="537"/>
      <c r="K51" s="537"/>
      <c r="L51" s="537"/>
      <c r="M51" s="537"/>
      <c r="N51" s="433"/>
      <c r="O51" s="433"/>
      <c r="P51" s="433"/>
      <c r="Q51" s="433"/>
      <c r="R51" s="433"/>
      <c r="S51" s="433"/>
      <c r="T51" s="433"/>
      <c r="U51" s="433"/>
      <c r="V51" s="433"/>
    </row>
    <row r="52" spans="2:22" ht="23.25" customHeight="1">
      <c r="B52" s="537"/>
      <c r="C52" s="537"/>
      <c r="D52" s="537"/>
      <c r="E52" s="537"/>
      <c r="F52" s="537"/>
      <c r="G52" s="537"/>
      <c r="H52" s="537"/>
      <c r="I52" s="537"/>
      <c r="J52" s="537"/>
      <c r="K52" s="537"/>
      <c r="L52" s="537"/>
      <c r="M52" s="537"/>
      <c r="N52" s="433"/>
      <c r="O52" s="433"/>
      <c r="P52" s="433"/>
      <c r="Q52" s="433"/>
      <c r="R52" s="433"/>
      <c r="S52" s="433"/>
      <c r="T52" s="433"/>
      <c r="U52" s="433"/>
      <c r="V52" s="433"/>
    </row>
    <row r="53" spans="2:22" ht="15.75" customHeight="1">
      <c r="B53" s="537"/>
      <c r="C53" s="537"/>
      <c r="D53" s="537"/>
      <c r="E53" s="537"/>
      <c r="F53" s="537"/>
      <c r="G53" s="537"/>
      <c r="H53" s="537"/>
      <c r="I53" s="537"/>
      <c r="J53" s="537"/>
      <c r="K53" s="537"/>
      <c r="L53" s="537"/>
      <c r="M53" s="537"/>
    </row>
    <row r="54" spans="2:22" ht="12.75" customHeight="1">
      <c r="B54" s="537"/>
      <c r="C54" s="537"/>
      <c r="D54" s="537"/>
      <c r="E54" s="537"/>
      <c r="F54" s="537"/>
      <c r="G54" s="537"/>
      <c r="H54" s="537"/>
      <c r="I54" s="537"/>
      <c r="J54" s="537"/>
      <c r="K54" s="537"/>
      <c r="L54" s="537"/>
      <c r="M54" s="537"/>
    </row>
    <row r="55" spans="2:22" ht="15.75" customHeight="1">
      <c r="B55" s="537"/>
      <c r="C55" s="537"/>
      <c r="D55" s="537"/>
      <c r="E55" s="537"/>
      <c r="F55" s="537"/>
      <c r="G55" s="537"/>
      <c r="H55" s="537"/>
      <c r="I55" s="537"/>
      <c r="J55" s="537"/>
      <c r="K55" s="537"/>
      <c r="L55" s="537"/>
      <c r="M55" s="537"/>
    </row>
    <row r="56" spans="2:22" ht="15" customHeight="1">
      <c r="B56" s="537"/>
      <c r="C56" s="537"/>
      <c r="D56" s="537"/>
      <c r="E56" s="537"/>
      <c r="F56" s="537"/>
      <c r="G56" s="537"/>
      <c r="H56" s="537"/>
      <c r="I56" s="537"/>
      <c r="J56" s="537"/>
      <c r="K56" s="537"/>
      <c r="L56" s="537"/>
      <c r="M56" s="537"/>
    </row>
    <row r="57" spans="2:22" ht="15.75" customHeight="1">
      <c r="B57" s="537"/>
      <c r="C57" s="537"/>
      <c r="D57" s="537"/>
      <c r="E57" s="537"/>
      <c r="F57" s="537"/>
      <c r="G57" s="537"/>
      <c r="H57" s="537"/>
      <c r="I57" s="537"/>
      <c r="J57" s="537"/>
      <c r="K57" s="537"/>
      <c r="L57" s="537"/>
      <c r="M57" s="537"/>
    </row>
    <row r="58" spans="2:22" ht="15.75" customHeight="1">
      <c r="B58" s="422"/>
      <c r="E58" s="422"/>
      <c r="F58" s="422"/>
      <c r="G58" s="422"/>
      <c r="H58" s="422"/>
      <c r="I58" s="422"/>
      <c r="J58" s="422"/>
      <c r="K58" s="422"/>
      <c r="L58" s="422"/>
      <c r="M58" s="422"/>
    </row>
    <row r="59" spans="2:22" ht="15.75" customHeight="1">
      <c r="B59" s="422"/>
      <c r="E59" s="422"/>
      <c r="F59" s="422"/>
      <c r="G59" s="422"/>
      <c r="H59" s="422"/>
      <c r="I59" s="422"/>
      <c r="J59" s="422"/>
      <c r="K59" s="422"/>
      <c r="L59" s="422"/>
      <c r="M59" s="422"/>
    </row>
    <row r="60" spans="2:22" ht="15.75" customHeight="1">
      <c r="B60" s="422"/>
      <c r="E60" s="422"/>
      <c r="F60" s="422"/>
      <c r="G60" s="422"/>
      <c r="H60" s="422"/>
      <c r="I60" s="422"/>
      <c r="J60" s="422"/>
      <c r="K60" s="422"/>
      <c r="L60" s="422"/>
      <c r="M60" s="422"/>
    </row>
    <row r="61" spans="2:22" ht="76.5" customHeight="1">
      <c r="B61" s="422"/>
      <c r="E61" s="422"/>
      <c r="F61" s="422"/>
      <c r="G61" s="422"/>
      <c r="H61" s="422"/>
      <c r="I61" s="422"/>
      <c r="J61" s="422"/>
      <c r="K61" s="422"/>
      <c r="L61" s="422"/>
      <c r="M61" s="422"/>
    </row>
    <row r="62" spans="2:22" ht="15.75" customHeight="1">
      <c r="B62" s="422"/>
      <c r="E62" s="422"/>
      <c r="F62" s="422"/>
      <c r="G62" s="422"/>
      <c r="H62" s="422"/>
      <c r="I62" s="422"/>
      <c r="J62" s="422"/>
      <c r="K62" s="422"/>
      <c r="L62" s="422"/>
      <c r="M62" s="422"/>
    </row>
    <row r="63" spans="2:22" ht="15.75" customHeight="1">
      <c r="B63" s="422"/>
      <c r="E63" s="422"/>
      <c r="F63" s="422"/>
      <c r="G63" s="422"/>
      <c r="H63" s="422"/>
      <c r="I63" s="422"/>
      <c r="J63" s="422"/>
      <c r="K63" s="422"/>
      <c r="L63" s="422"/>
      <c r="M63" s="422"/>
    </row>
    <row r="64" spans="2:22" ht="15.75" customHeight="1">
      <c r="B64" s="422"/>
      <c r="E64" s="422"/>
      <c r="F64" s="422"/>
      <c r="G64" s="422"/>
      <c r="H64" s="422"/>
      <c r="I64" s="422"/>
      <c r="J64" s="422"/>
      <c r="K64" s="422"/>
      <c r="L64" s="422"/>
      <c r="M64" s="422"/>
    </row>
    <row r="65" spans="2:13" ht="15.75" customHeight="1">
      <c r="B65" s="422"/>
      <c r="E65" s="422"/>
      <c r="F65" s="422"/>
      <c r="G65" s="422"/>
      <c r="H65" s="422"/>
      <c r="I65" s="422"/>
      <c r="J65" s="422"/>
      <c r="K65" s="422"/>
      <c r="L65" s="422"/>
      <c r="M65" s="422"/>
    </row>
    <row r="66" spans="2:13" ht="15.75" customHeight="1">
      <c r="B66" s="422"/>
      <c r="E66" s="422"/>
      <c r="F66" s="422"/>
      <c r="G66" s="422"/>
      <c r="H66" s="422"/>
      <c r="I66" s="422"/>
      <c r="J66" s="422"/>
      <c r="K66" s="422"/>
      <c r="L66" s="422"/>
      <c r="M66" s="422"/>
    </row>
    <row r="67" spans="2:13" ht="15.75" customHeight="1">
      <c r="B67" s="422"/>
      <c r="E67" s="422"/>
      <c r="F67" s="422"/>
      <c r="G67" s="422"/>
      <c r="H67" s="422"/>
      <c r="I67" s="422"/>
      <c r="J67" s="422"/>
      <c r="K67" s="422"/>
      <c r="L67" s="422"/>
      <c r="M67" s="422"/>
    </row>
    <row r="68" spans="2:13" ht="15.75" customHeight="1">
      <c r="B68" s="422"/>
      <c r="E68" s="422"/>
      <c r="F68" s="422"/>
      <c r="G68" s="422"/>
      <c r="H68" s="422"/>
      <c r="I68" s="422"/>
      <c r="J68" s="422"/>
      <c r="K68" s="422"/>
      <c r="L68" s="422"/>
      <c r="M68" s="422"/>
    </row>
    <row r="69" spans="2:13" ht="15.75" customHeight="1">
      <c r="B69" s="422"/>
      <c r="E69" s="422"/>
      <c r="F69" s="422"/>
      <c r="G69" s="422"/>
      <c r="H69" s="422"/>
      <c r="I69" s="422"/>
      <c r="J69" s="422"/>
      <c r="K69" s="422"/>
      <c r="L69" s="422"/>
      <c r="M69" s="422"/>
    </row>
    <row r="70" spans="2:13" ht="255" customHeight="1">
      <c r="B70" s="422"/>
      <c r="E70" s="422"/>
      <c r="F70" s="422"/>
      <c r="G70" s="422"/>
      <c r="H70" s="422"/>
      <c r="I70" s="422"/>
      <c r="J70" s="422"/>
      <c r="K70" s="422"/>
      <c r="L70" s="422"/>
      <c r="M70" s="422"/>
    </row>
    <row r="71" spans="2:13" ht="15.75" customHeight="1">
      <c r="B71" s="422"/>
      <c r="E71" s="422"/>
      <c r="F71" s="422"/>
      <c r="G71" s="422"/>
      <c r="H71" s="422"/>
      <c r="I71" s="422"/>
      <c r="J71" s="422"/>
      <c r="K71" s="422"/>
      <c r="L71" s="422"/>
      <c r="M71" s="422"/>
    </row>
    <row r="72" spans="2:13" ht="15.75" customHeight="1">
      <c r="B72" s="422"/>
      <c r="E72" s="422"/>
      <c r="F72" s="422"/>
      <c r="G72" s="422"/>
      <c r="H72" s="422"/>
      <c r="I72" s="422"/>
      <c r="J72" s="422"/>
      <c r="K72" s="422"/>
      <c r="L72" s="422"/>
      <c r="M72" s="422"/>
    </row>
    <row r="73" spans="2:13" ht="15.75" customHeight="1">
      <c r="B73" s="422"/>
      <c r="E73" s="422"/>
      <c r="F73" s="422"/>
      <c r="G73" s="422"/>
      <c r="H73" s="422"/>
      <c r="I73" s="422"/>
      <c r="J73" s="422"/>
      <c r="K73" s="422"/>
      <c r="L73" s="422"/>
      <c r="M73" s="422"/>
    </row>
    <row r="74" spans="2:13" ht="15.75" customHeight="1">
      <c r="B74" s="422"/>
      <c r="E74" s="422"/>
      <c r="F74" s="422"/>
      <c r="G74" s="422"/>
      <c r="H74" s="422"/>
      <c r="I74" s="422"/>
      <c r="J74" s="422"/>
      <c r="K74" s="422"/>
      <c r="L74" s="422"/>
      <c r="M74" s="422"/>
    </row>
    <row r="75" spans="2:13" ht="15.75" customHeight="1">
      <c r="B75" s="422"/>
      <c r="E75" s="422"/>
      <c r="F75" s="422"/>
      <c r="G75" s="422"/>
      <c r="H75" s="422"/>
      <c r="I75" s="422"/>
      <c r="J75" s="422"/>
      <c r="K75" s="422"/>
      <c r="L75" s="422"/>
      <c r="M75" s="422"/>
    </row>
    <row r="76" spans="2:13" ht="15.75" customHeight="1">
      <c r="B76" s="422"/>
      <c r="E76" s="422"/>
      <c r="F76" s="422"/>
      <c r="G76" s="422"/>
      <c r="H76" s="422"/>
      <c r="I76" s="422"/>
      <c r="J76" s="422"/>
      <c r="K76" s="422"/>
      <c r="L76" s="422"/>
      <c r="M76" s="422"/>
    </row>
    <row r="77" spans="2:13" ht="15.75" customHeight="1">
      <c r="B77" s="422"/>
      <c r="E77" s="422"/>
      <c r="F77" s="422"/>
      <c r="G77" s="422"/>
      <c r="H77" s="422"/>
      <c r="I77" s="422"/>
      <c r="J77" s="422"/>
      <c r="K77" s="422"/>
      <c r="L77" s="422"/>
      <c r="M77" s="422"/>
    </row>
    <row r="78" spans="2:13" ht="15.75" customHeight="1">
      <c r="B78" s="422"/>
      <c r="E78" s="422"/>
      <c r="F78" s="422"/>
      <c r="G78" s="422"/>
      <c r="H78" s="422"/>
      <c r="I78" s="422"/>
      <c r="J78" s="422"/>
      <c r="K78" s="422"/>
      <c r="L78" s="422"/>
      <c r="M78" s="422"/>
    </row>
    <row r="79" spans="2:13" ht="15.75" customHeight="1">
      <c r="B79" s="422"/>
      <c r="E79" s="422"/>
      <c r="F79" s="422"/>
      <c r="G79" s="422"/>
      <c r="H79" s="422"/>
      <c r="I79" s="422"/>
      <c r="J79" s="422"/>
      <c r="K79" s="422"/>
      <c r="L79" s="422"/>
      <c r="M79" s="422"/>
    </row>
    <row r="80" spans="2:13" ht="15.75" customHeight="1">
      <c r="B80" s="422"/>
      <c r="E80" s="422"/>
      <c r="F80" s="422"/>
      <c r="G80" s="422"/>
      <c r="H80" s="422"/>
      <c r="I80" s="422"/>
      <c r="J80" s="422"/>
      <c r="K80" s="422"/>
      <c r="L80" s="422"/>
      <c r="M80" s="422"/>
    </row>
    <row r="81" spans="2:13" ht="15.75" customHeight="1">
      <c r="B81" s="422"/>
      <c r="E81" s="422"/>
      <c r="F81" s="422"/>
      <c r="G81" s="422"/>
      <c r="H81" s="422"/>
      <c r="I81" s="422"/>
      <c r="J81" s="422"/>
      <c r="K81" s="422"/>
      <c r="L81" s="422"/>
      <c r="M81" s="422"/>
    </row>
    <row r="82" spans="2:13" ht="15.75" customHeight="1">
      <c r="B82" s="422"/>
      <c r="E82" s="422"/>
      <c r="F82" s="422"/>
      <c r="G82" s="422"/>
      <c r="H82" s="422"/>
      <c r="I82" s="422"/>
      <c r="J82" s="422"/>
      <c r="K82" s="422"/>
      <c r="L82" s="422"/>
      <c r="M82" s="422"/>
    </row>
    <row r="83" spans="2:13" ht="15.75" customHeight="1">
      <c r="B83" s="422"/>
      <c r="E83" s="422"/>
      <c r="F83" s="422"/>
      <c r="G83" s="422"/>
      <c r="H83" s="422"/>
      <c r="I83" s="422"/>
      <c r="J83" s="422"/>
      <c r="K83" s="422"/>
      <c r="L83" s="422"/>
      <c r="M83" s="422"/>
    </row>
    <row r="84" spans="2:13" ht="140.25" customHeight="1">
      <c r="B84" s="422"/>
      <c r="E84" s="422"/>
      <c r="F84" s="422"/>
      <c r="G84" s="422"/>
      <c r="H84" s="422"/>
      <c r="I84" s="422"/>
      <c r="J84" s="422"/>
      <c r="K84" s="422"/>
      <c r="L84" s="422"/>
      <c r="M84" s="422"/>
    </row>
    <row r="85" spans="2:13" ht="15.75" customHeight="1">
      <c r="B85" s="422"/>
      <c r="E85" s="422"/>
      <c r="F85" s="422"/>
      <c r="G85" s="422"/>
      <c r="H85" s="422"/>
      <c r="I85" s="422"/>
      <c r="J85" s="422"/>
      <c r="K85" s="422"/>
      <c r="L85" s="422"/>
      <c r="M85" s="422"/>
    </row>
    <row r="86" spans="2:13" ht="15.75" customHeight="1">
      <c r="B86" s="422"/>
      <c r="E86" s="422"/>
      <c r="F86" s="422"/>
      <c r="G86" s="422"/>
      <c r="H86" s="422"/>
      <c r="I86" s="422"/>
      <c r="J86" s="422"/>
      <c r="K86" s="422"/>
      <c r="L86" s="422"/>
      <c r="M86" s="422"/>
    </row>
    <row r="87" spans="2:13" ht="15.75" customHeight="1">
      <c r="B87" s="422"/>
      <c r="E87" s="422"/>
      <c r="F87" s="422"/>
      <c r="G87" s="422"/>
      <c r="H87" s="422"/>
      <c r="I87" s="422"/>
      <c r="J87" s="422"/>
      <c r="K87" s="422"/>
      <c r="L87" s="422"/>
      <c r="M87" s="422"/>
    </row>
    <row r="88" spans="2:13" ht="15.75" customHeight="1">
      <c r="B88" s="422"/>
      <c r="E88" s="422"/>
      <c r="F88" s="422"/>
      <c r="G88" s="422"/>
      <c r="H88" s="422"/>
      <c r="I88" s="422"/>
      <c r="J88" s="422"/>
      <c r="K88" s="422"/>
      <c r="L88" s="422"/>
      <c r="M88" s="422"/>
    </row>
    <row r="89" spans="2:13">
      <c r="B89" s="422"/>
      <c r="E89" s="422"/>
      <c r="F89" s="422"/>
      <c r="G89" s="422"/>
      <c r="H89" s="422"/>
      <c r="I89" s="422"/>
      <c r="J89" s="422"/>
      <c r="K89" s="422"/>
      <c r="L89" s="422"/>
      <c r="M89" s="422"/>
    </row>
    <row r="90" spans="2:13">
      <c r="B90" s="422"/>
      <c r="E90" s="422"/>
      <c r="F90" s="422"/>
      <c r="G90" s="422"/>
      <c r="H90" s="422"/>
      <c r="I90" s="422"/>
      <c r="J90" s="422"/>
      <c r="K90" s="422"/>
      <c r="L90" s="422"/>
      <c r="M90" s="422"/>
    </row>
    <row r="91" spans="2:13">
      <c r="B91" s="422"/>
      <c r="E91" s="422"/>
      <c r="F91" s="422"/>
      <c r="G91" s="422"/>
      <c r="H91" s="422"/>
      <c r="I91" s="422"/>
      <c r="J91" s="422"/>
      <c r="K91" s="422"/>
      <c r="L91" s="422"/>
      <c r="M91" s="422"/>
    </row>
    <row r="92" spans="2:13">
      <c r="B92" s="434"/>
      <c r="C92" s="435"/>
      <c r="D92" s="435"/>
      <c r="E92" s="434"/>
      <c r="F92" s="434"/>
      <c r="G92" s="434"/>
      <c r="H92" s="434"/>
      <c r="I92" s="434"/>
      <c r="J92" s="434"/>
      <c r="K92" s="434"/>
      <c r="L92" s="434"/>
      <c r="M92" s="434"/>
    </row>
    <row r="93" spans="2:13">
      <c r="B93" s="434"/>
      <c r="C93" s="435"/>
      <c r="D93" s="435"/>
      <c r="E93" s="434"/>
      <c r="F93" s="434"/>
      <c r="G93" s="434"/>
      <c r="H93" s="434"/>
      <c r="I93" s="434"/>
      <c r="J93" s="434"/>
      <c r="K93" s="434"/>
      <c r="L93" s="434"/>
      <c r="M93" s="434"/>
    </row>
    <row r="102" spans="2:13" ht="25.5" customHeight="1"/>
    <row r="103" spans="2:13" ht="23.25" customHeight="1"/>
    <row r="104" spans="2:13" ht="21.75" customHeight="1">
      <c r="B104" s="434"/>
      <c r="C104" s="435"/>
      <c r="D104" s="435"/>
      <c r="E104" s="434"/>
      <c r="F104" s="434"/>
      <c r="G104" s="434"/>
      <c r="H104" s="434"/>
      <c r="I104" s="434"/>
      <c r="J104" s="434"/>
      <c r="K104" s="436"/>
      <c r="L104" s="434"/>
      <c r="M104" s="434"/>
    </row>
    <row r="105" spans="2:13" ht="15.75" customHeight="1">
      <c r="B105" s="437"/>
      <c r="C105" s="437"/>
      <c r="D105" s="437"/>
      <c r="E105" s="437"/>
      <c r="F105" s="437"/>
      <c r="G105" s="437"/>
      <c r="H105" s="437"/>
      <c r="I105" s="437"/>
      <c r="J105" s="437"/>
      <c r="K105" s="437"/>
      <c r="L105" s="437"/>
      <c r="M105" s="437"/>
    </row>
    <row r="106" spans="2:13" ht="12.75" customHeight="1">
      <c r="B106" s="438"/>
      <c r="C106" s="438"/>
      <c r="D106" s="438"/>
      <c r="E106" s="438"/>
      <c r="F106" s="438"/>
      <c r="G106" s="438"/>
      <c r="H106" s="438"/>
      <c r="I106" s="438"/>
      <c r="J106" s="438"/>
      <c r="K106" s="438"/>
      <c r="L106" s="438"/>
      <c r="M106" s="438"/>
    </row>
    <row r="107" spans="2:13" ht="12.75" customHeight="1">
      <c r="B107" s="434"/>
      <c r="C107" s="435"/>
      <c r="D107" s="435"/>
      <c r="E107" s="434"/>
      <c r="F107" s="434"/>
      <c r="G107" s="434"/>
      <c r="H107" s="434"/>
      <c r="I107" s="434"/>
      <c r="J107" s="434"/>
      <c r="K107" s="434"/>
      <c r="L107" s="434"/>
      <c r="M107" s="434"/>
    </row>
    <row r="108" spans="2:13" ht="12.75" customHeight="1">
      <c r="B108" s="439"/>
      <c r="C108" s="440"/>
      <c r="D108" s="440"/>
      <c r="E108" s="439"/>
      <c r="F108" s="439"/>
      <c r="G108" s="439"/>
      <c r="H108" s="439"/>
      <c r="I108" s="439"/>
      <c r="J108" s="439"/>
      <c r="K108" s="439"/>
      <c r="L108" s="439"/>
      <c r="M108" s="439"/>
    </row>
    <row r="109" spans="2:13" ht="12.75" customHeight="1">
      <c r="B109" s="441"/>
      <c r="C109" s="442"/>
      <c r="D109" s="442"/>
      <c r="E109" s="441"/>
      <c r="F109" s="441"/>
      <c r="G109" s="443"/>
      <c r="H109" s="443"/>
      <c r="I109" s="443"/>
      <c r="J109" s="443"/>
      <c r="K109" s="441"/>
      <c r="L109" s="441"/>
      <c r="M109" s="441"/>
    </row>
    <row r="110" spans="2:13" ht="12.75" customHeight="1">
      <c r="B110" s="441"/>
      <c r="C110" s="442"/>
      <c r="D110" s="442"/>
      <c r="E110" s="441"/>
      <c r="F110" s="441"/>
      <c r="G110" s="443"/>
      <c r="H110" s="443"/>
      <c r="I110" s="443"/>
      <c r="J110" s="443"/>
      <c r="K110" s="441"/>
      <c r="L110" s="441"/>
      <c r="M110" s="441"/>
    </row>
    <row r="111" spans="2:13" ht="15.75" customHeight="1">
      <c r="B111" s="441"/>
      <c r="C111" s="442"/>
      <c r="D111" s="442"/>
      <c r="E111" s="441"/>
      <c r="F111" s="441"/>
      <c r="G111" s="443"/>
      <c r="H111" s="443"/>
      <c r="I111" s="443"/>
      <c r="J111" s="443"/>
      <c r="K111" s="441"/>
      <c r="L111" s="441"/>
      <c r="M111" s="441"/>
    </row>
    <row r="112" spans="2:13" ht="15.75">
      <c r="B112" s="441"/>
      <c r="C112" s="442"/>
      <c r="D112" s="442"/>
      <c r="E112" s="441"/>
      <c r="F112" s="441"/>
      <c r="G112" s="444"/>
      <c r="H112" s="444"/>
      <c r="I112" s="444"/>
      <c r="J112" s="444"/>
      <c r="K112" s="441"/>
      <c r="L112" s="441"/>
      <c r="M112" s="441"/>
    </row>
    <row r="113" spans="2:13" ht="19.5" customHeight="1">
      <c r="B113" s="445"/>
      <c r="C113" s="445"/>
      <c r="D113" s="445"/>
      <c r="E113" s="446"/>
      <c r="F113" s="446"/>
      <c r="G113" s="446"/>
      <c r="H113" s="446"/>
      <c r="I113" s="446"/>
      <c r="J113" s="446"/>
      <c r="K113" s="446"/>
      <c r="L113" s="446"/>
      <c r="M113" s="446"/>
    </row>
    <row r="114" spans="2:13" ht="15.75">
      <c r="B114" s="447"/>
      <c r="C114" s="448"/>
      <c r="D114" s="448"/>
      <c r="E114" s="448"/>
      <c r="F114" s="449"/>
      <c r="G114" s="450"/>
      <c r="H114" s="450"/>
      <c r="I114" s="450"/>
      <c r="J114" s="450"/>
      <c r="K114" s="451"/>
      <c r="L114" s="450"/>
      <c r="M114" s="452"/>
    </row>
    <row r="115" spans="2:13" ht="15.75">
      <c r="B115" s="447"/>
      <c r="C115" s="448"/>
      <c r="D115" s="448"/>
      <c r="E115" s="448"/>
      <c r="F115" s="449"/>
      <c r="G115" s="450"/>
      <c r="H115" s="450"/>
      <c r="I115" s="450"/>
      <c r="J115" s="450"/>
      <c r="K115" s="451"/>
      <c r="L115" s="450"/>
      <c r="M115" s="452"/>
    </row>
    <row r="116" spans="2:13" ht="12.75" customHeight="1">
      <c r="B116" s="453"/>
      <c r="C116" s="448"/>
      <c r="D116" s="448"/>
      <c r="E116" s="448"/>
      <c r="F116" s="449"/>
      <c r="G116" s="450"/>
      <c r="H116" s="450"/>
      <c r="I116" s="450"/>
      <c r="J116" s="450"/>
      <c r="K116" s="451"/>
      <c r="L116" s="450"/>
      <c r="M116" s="452"/>
    </row>
    <row r="117" spans="2:13" ht="15.75">
      <c r="B117" s="453"/>
      <c r="C117" s="448"/>
      <c r="D117" s="448"/>
      <c r="E117" s="448"/>
      <c r="F117" s="449"/>
      <c r="G117" s="450"/>
      <c r="H117" s="450"/>
      <c r="I117" s="450"/>
      <c r="J117" s="450"/>
      <c r="K117" s="451"/>
      <c r="L117" s="450"/>
      <c r="M117" s="452"/>
    </row>
    <row r="118" spans="2:13">
      <c r="B118" s="454"/>
      <c r="C118" s="454"/>
      <c r="D118" s="454"/>
      <c r="E118" s="454"/>
      <c r="F118" s="454"/>
      <c r="G118" s="454"/>
      <c r="H118" s="454"/>
      <c r="I118" s="454"/>
      <c r="J118" s="454"/>
      <c r="K118" s="454"/>
      <c r="L118" s="454"/>
      <c r="M118" s="454"/>
    </row>
    <row r="119" spans="2:13" ht="15.75">
      <c r="B119" s="453"/>
      <c r="C119" s="448"/>
      <c r="D119" s="448"/>
      <c r="E119" s="448"/>
      <c r="F119" s="449"/>
      <c r="G119" s="450"/>
      <c r="H119" s="450"/>
      <c r="I119" s="450"/>
      <c r="J119" s="450"/>
      <c r="K119" s="451"/>
      <c r="L119" s="450"/>
      <c r="M119" s="452"/>
    </row>
    <row r="120" spans="2:13" ht="15.75" customHeight="1">
      <c r="B120" s="453"/>
      <c r="C120" s="448"/>
      <c r="D120" s="448"/>
      <c r="E120" s="448"/>
      <c r="F120" s="449"/>
      <c r="G120" s="450"/>
      <c r="H120" s="450"/>
      <c r="I120" s="450"/>
      <c r="J120" s="450"/>
      <c r="K120" s="451"/>
      <c r="L120" s="450"/>
      <c r="M120" s="452"/>
    </row>
    <row r="121" spans="2:13" ht="12.75" customHeight="1">
      <c r="B121" s="453"/>
      <c r="C121" s="448"/>
      <c r="D121" s="448"/>
      <c r="E121" s="448"/>
      <c r="F121" s="449"/>
      <c r="G121" s="450"/>
      <c r="H121" s="450"/>
      <c r="I121" s="450"/>
      <c r="J121" s="450"/>
      <c r="K121" s="451"/>
      <c r="L121" s="450"/>
      <c r="M121" s="452"/>
    </row>
    <row r="122" spans="2:13" ht="24" customHeight="1">
      <c r="B122" s="453"/>
      <c r="C122" s="448"/>
      <c r="D122" s="448"/>
      <c r="E122" s="448"/>
      <c r="F122" s="449"/>
      <c r="G122" s="450"/>
      <c r="H122" s="450"/>
      <c r="I122" s="450"/>
      <c r="J122" s="450"/>
      <c r="K122" s="451"/>
      <c r="L122" s="450"/>
      <c r="M122" s="452"/>
    </row>
    <row r="123" spans="2:13" ht="15.75">
      <c r="B123" s="453"/>
      <c r="C123" s="448"/>
      <c r="D123" s="448"/>
      <c r="E123" s="448"/>
      <c r="F123" s="449"/>
      <c r="G123" s="450"/>
      <c r="H123" s="450"/>
      <c r="I123" s="450"/>
      <c r="J123" s="450"/>
      <c r="K123" s="451"/>
      <c r="L123" s="450"/>
      <c r="M123" s="452"/>
    </row>
    <row r="124" spans="2:13" ht="15.75">
      <c r="B124" s="453"/>
      <c r="C124" s="448"/>
      <c r="D124" s="448"/>
      <c r="E124" s="448"/>
      <c r="F124" s="449"/>
      <c r="G124" s="450"/>
      <c r="H124" s="450"/>
      <c r="I124" s="450"/>
      <c r="J124" s="450"/>
      <c r="K124" s="451"/>
      <c r="L124" s="450"/>
      <c r="M124" s="452"/>
    </row>
    <row r="125" spans="2:13" ht="12.75" customHeight="1">
      <c r="B125" s="453"/>
      <c r="C125" s="448"/>
      <c r="D125" s="448"/>
      <c r="E125" s="448"/>
      <c r="F125" s="449"/>
      <c r="G125" s="450"/>
      <c r="H125" s="450"/>
      <c r="I125" s="450"/>
      <c r="J125" s="450"/>
      <c r="K125" s="451"/>
      <c r="L125" s="450"/>
      <c r="M125" s="452"/>
    </row>
    <row r="126" spans="2:13" ht="18.75" customHeight="1">
      <c r="B126" s="453"/>
      <c r="C126" s="448"/>
      <c r="D126" s="448"/>
      <c r="E126" s="448"/>
      <c r="F126" s="449"/>
      <c r="G126" s="450"/>
      <c r="H126" s="450"/>
      <c r="I126" s="450"/>
      <c r="J126" s="450"/>
      <c r="K126" s="451"/>
      <c r="L126" s="450"/>
      <c r="M126" s="452"/>
    </row>
    <row r="127" spans="2:13" ht="16.5" customHeight="1">
      <c r="B127" s="453"/>
      <c r="C127" s="448"/>
      <c r="D127" s="448"/>
      <c r="E127" s="448"/>
      <c r="F127" s="449"/>
      <c r="G127" s="450"/>
      <c r="H127" s="450"/>
      <c r="I127" s="450"/>
      <c r="J127" s="450"/>
      <c r="K127" s="451"/>
      <c r="L127" s="450"/>
      <c r="M127" s="452"/>
    </row>
    <row r="128" spans="2:13" ht="15.75">
      <c r="B128" s="453"/>
      <c r="C128" s="448"/>
      <c r="D128" s="448"/>
      <c r="E128" s="448"/>
      <c r="F128" s="449"/>
      <c r="G128" s="450"/>
      <c r="H128" s="450"/>
      <c r="I128" s="450"/>
      <c r="J128" s="450"/>
      <c r="K128" s="451"/>
      <c r="L128" s="450"/>
      <c r="M128" s="452"/>
    </row>
    <row r="129" spans="2:13" ht="15.75" customHeight="1">
      <c r="B129" s="453"/>
      <c r="C129" s="448"/>
      <c r="D129" s="448"/>
      <c r="E129" s="448"/>
      <c r="F129" s="449"/>
      <c r="G129" s="450"/>
      <c r="H129" s="450"/>
      <c r="I129" s="450"/>
      <c r="J129" s="450"/>
      <c r="K129" s="451"/>
      <c r="L129" s="450"/>
      <c r="M129" s="452"/>
    </row>
    <row r="130" spans="2:13" ht="15.75">
      <c r="B130" s="453"/>
      <c r="C130" s="448"/>
      <c r="D130" s="448"/>
      <c r="E130" s="448"/>
      <c r="F130" s="449"/>
      <c r="G130" s="450"/>
      <c r="H130" s="450"/>
      <c r="I130" s="450"/>
      <c r="J130" s="450"/>
      <c r="K130" s="451"/>
      <c r="L130" s="450"/>
      <c r="M130" s="452"/>
    </row>
    <row r="131" spans="2:13" ht="15.75">
      <c r="B131" s="453"/>
      <c r="C131" s="448"/>
      <c r="D131" s="448"/>
      <c r="E131" s="448"/>
      <c r="F131" s="449"/>
      <c r="G131" s="450"/>
      <c r="H131" s="450"/>
      <c r="I131" s="450"/>
      <c r="J131" s="450"/>
      <c r="K131" s="451"/>
      <c r="L131" s="450"/>
      <c r="M131" s="452"/>
    </row>
    <row r="132" spans="2:13" ht="15.75">
      <c r="B132" s="453"/>
      <c r="C132" s="448"/>
      <c r="D132" s="448"/>
      <c r="E132" s="448"/>
      <c r="F132" s="449"/>
      <c r="G132" s="450"/>
      <c r="H132" s="450"/>
      <c r="I132" s="450"/>
      <c r="J132" s="450"/>
      <c r="K132" s="451"/>
      <c r="L132" s="450"/>
      <c r="M132" s="452"/>
    </row>
    <row r="133" spans="2:13" ht="15.75">
      <c r="B133" s="453"/>
      <c r="C133" s="448"/>
      <c r="D133" s="448"/>
      <c r="E133" s="448"/>
      <c r="F133" s="449"/>
      <c r="G133" s="450"/>
      <c r="H133" s="450"/>
      <c r="I133" s="450"/>
      <c r="J133" s="450"/>
      <c r="K133" s="451"/>
      <c r="L133" s="450"/>
      <c r="M133" s="452"/>
    </row>
    <row r="134" spans="2:13" ht="15.75">
      <c r="B134" s="453"/>
      <c r="C134" s="448"/>
      <c r="D134" s="448"/>
      <c r="E134" s="448"/>
      <c r="F134" s="449"/>
      <c r="G134" s="450"/>
      <c r="H134" s="450"/>
      <c r="I134" s="450"/>
      <c r="J134" s="450"/>
      <c r="K134" s="451"/>
      <c r="L134" s="450"/>
      <c r="M134" s="452"/>
    </row>
    <row r="135" spans="2:13" ht="15.75" customHeight="1">
      <c r="B135" s="453"/>
      <c r="C135" s="448"/>
      <c r="D135" s="448"/>
      <c r="E135" s="448"/>
      <c r="F135" s="449"/>
      <c r="G135" s="450"/>
      <c r="H135" s="450"/>
      <c r="I135" s="450"/>
      <c r="J135" s="450"/>
      <c r="K135" s="451"/>
      <c r="L135" s="450"/>
      <c r="M135" s="452"/>
    </row>
    <row r="136" spans="2:13" ht="15.75">
      <c r="B136" s="453"/>
      <c r="C136" s="448"/>
      <c r="D136" s="448"/>
      <c r="E136" s="448"/>
      <c r="F136" s="449"/>
      <c r="G136" s="450"/>
      <c r="H136" s="450"/>
      <c r="I136" s="450"/>
      <c r="J136" s="450"/>
      <c r="K136" s="451"/>
      <c r="L136" s="450"/>
      <c r="M136" s="455"/>
    </row>
    <row r="137" spans="2:13" ht="15.75">
      <c r="B137" s="453"/>
      <c r="C137" s="448"/>
      <c r="D137" s="448"/>
      <c r="E137" s="448"/>
      <c r="F137" s="449"/>
      <c r="G137" s="450"/>
      <c r="H137" s="450"/>
      <c r="I137" s="450"/>
      <c r="J137" s="450"/>
      <c r="K137" s="451"/>
      <c r="L137" s="450"/>
      <c r="M137" s="455"/>
    </row>
    <row r="138" spans="2:13" ht="15.75" customHeight="1">
      <c r="B138" s="453"/>
      <c r="C138" s="448"/>
      <c r="D138" s="448"/>
      <c r="E138" s="448"/>
      <c r="F138" s="449"/>
      <c r="G138" s="450"/>
      <c r="H138" s="450"/>
      <c r="I138" s="450"/>
      <c r="J138" s="450"/>
      <c r="K138" s="451"/>
      <c r="L138" s="450"/>
      <c r="M138" s="455"/>
    </row>
    <row r="139" spans="2:13" ht="15.75" customHeight="1">
      <c r="B139" s="453"/>
      <c r="C139" s="448"/>
      <c r="D139" s="448"/>
      <c r="E139" s="448"/>
      <c r="F139" s="449"/>
      <c r="G139" s="450"/>
      <c r="H139" s="450"/>
      <c r="I139" s="450"/>
      <c r="J139" s="450"/>
      <c r="K139" s="451"/>
      <c r="L139" s="450"/>
      <c r="M139" s="455"/>
    </row>
    <row r="140" spans="2:13">
      <c r="B140" s="454"/>
      <c r="C140" s="454"/>
      <c r="D140" s="454"/>
      <c r="E140" s="454"/>
      <c r="F140" s="454"/>
      <c r="G140" s="454"/>
      <c r="H140" s="454"/>
      <c r="I140" s="454"/>
      <c r="J140" s="454"/>
      <c r="K140" s="454"/>
      <c r="L140" s="454"/>
      <c r="M140" s="454"/>
    </row>
    <row r="141" spans="2:13" ht="15.75" customHeight="1">
      <c r="B141" s="453"/>
      <c r="C141" s="448"/>
      <c r="D141" s="448"/>
      <c r="E141" s="448"/>
      <c r="F141" s="449"/>
      <c r="G141" s="450"/>
      <c r="H141" s="450"/>
      <c r="I141" s="450"/>
      <c r="J141" s="450"/>
      <c r="K141" s="451"/>
      <c r="L141" s="450"/>
      <c r="M141" s="455"/>
    </row>
    <row r="142" spans="2:13" ht="15.75">
      <c r="B142" s="453"/>
      <c r="C142" s="448"/>
      <c r="D142" s="448"/>
      <c r="E142" s="448"/>
      <c r="F142" s="449"/>
      <c r="G142" s="450"/>
      <c r="H142" s="450"/>
      <c r="I142" s="450"/>
      <c r="J142" s="450"/>
      <c r="K142" s="451"/>
      <c r="L142" s="450"/>
      <c r="M142" s="455"/>
    </row>
    <row r="143" spans="2:13" ht="15.75">
      <c r="B143" s="453"/>
      <c r="C143" s="448"/>
      <c r="D143" s="448"/>
      <c r="E143" s="448"/>
      <c r="F143" s="449"/>
      <c r="G143" s="450"/>
      <c r="H143" s="450"/>
      <c r="I143" s="450"/>
      <c r="J143" s="450"/>
      <c r="K143" s="451"/>
      <c r="L143" s="450"/>
      <c r="M143" s="455"/>
    </row>
    <row r="144" spans="2:13" ht="15.75">
      <c r="B144" s="453"/>
      <c r="C144" s="448"/>
      <c r="D144" s="448"/>
      <c r="E144" s="448"/>
      <c r="F144" s="449"/>
      <c r="G144" s="450"/>
      <c r="H144" s="450"/>
      <c r="I144" s="450"/>
      <c r="J144" s="450"/>
      <c r="K144" s="451"/>
      <c r="L144" s="450"/>
      <c r="M144" s="455"/>
    </row>
    <row r="145" spans="2:13" ht="15.75">
      <c r="B145" s="453"/>
      <c r="C145" s="448"/>
      <c r="D145" s="448"/>
      <c r="E145" s="448"/>
      <c r="F145" s="449"/>
      <c r="G145" s="450"/>
      <c r="H145" s="450"/>
      <c r="I145" s="450"/>
      <c r="J145" s="450"/>
      <c r="K145" s="451"/>
      <c r="L145" s="450"/>
      <c r="M145" s="455"/>
    </row>
    <row r="146" spans="2:13" ht="15.75">
      <c r="B146" s="435"/>
      <c r="C146" s="448"/>
      <c r="D146" s="448"/>
      <c r="E146" s="448"/>
      <c r="F146" s="449"/>
      <c r="G146" s="450"/>
      <c r="H146" s="450"/>
      <c r="I146" s="450"/>
      <c r="J146" s="450"/>
      <c r="K146" s="451"/>
      <c r="L146" s="450"/>
      <c r="M146" s="455"/>
    </row>
    <row r="147" spans="2:13" ht="15.75" customHeight="1">
      <c r="B147" s="435"/>
      <c r="C147" s="448"/>
      <c r="D147" s="448"/>
      <c r="E147" s="448"/>
      <c r="F147" s="449"/>
      <c r="G147" s="450"/>
      <c r="H147" s="450"/>
      <c r="I147" s="450"/>
      <c r="J147" s="450"/>
      <c r="K147" s="451"/>
      <c r="L147" s="450"/>
      <c r="M147" s="455"/>
    </row>
    <row r="148" spans="2:13">
      <c r="B148" s="454"/>
      <c r="C148" s="435"/>
      <c r="D148" s="435"/>
      <c r="E148" s="435"/>
      <c r="F148" s="435"/>
      <c r="G148" s="435"/>
      <c r="H148" s="435"/>
      <c r="I148" s="435"/>
      <c r="J148" s="435"/>
      <c r="K148" s="435"/>
      <c r="L148" s="435"/>
      <c r="M148" s="435"/>
    </row>
    <row r="149" spans="2:13" ht="15.75">
      <c r="B149" s="453"/>
      <c r="C149" s="448"/>
      <c r="D149" s="448"/>
      <c r="E149" s="448"/>
      <c r="F149" s="449"/>
      <c r="G149" s="450"/>
      <c r="H149" s="450"/>
      <c r="I149" s="450"/>
      <c r="J149" s="450"/>
      <c r="K149" s="451"/>
      <c r="L149" s="450"/>
      <c r="M149" s="455"/>
    </row>
    <row r="150" spans="2:13" ht="15.75">
      <c r="B150" s="435"/>
      <c r="C150" s="448"/>
      <c r="D150" s="448"/>
      <c r="E150" s="448"/>
      <c r="F150" s="449"/>
      <c r="G150" s="450"/>
      <c r="H150" s="450"/>
      <c r="I150" s="450"/>
      <c r="J150" s="450"/>
      <c r="K150" s="451"/>
      <c r="L150" s="450"/>
      <c r="M150" s="455"/>
    </row>
    <row r="151" spans="2:13" ht="15.75">
      <c r="B151" s="435"/>
      <c r="C151" s="448"/>
      <c r="D151" s="448"/>
      <c r="E151" s="448"/>
      <c r="F151" s="449"/>
      <c r="G151" s="450"/>
      <c r="H151" s="450"/>
      <c r="I151" s="450"/>
      <c r="J151" s="450"/>
      <c r="K151" s="451"/>
      <c r="L151" s="450"/>
      <c r="M151" s="455"/>
    </row>
    <row r="152" spans="2:13" ht="15.75">
      <c r="B152" s="435"/>
      <c r="C152" s="448"/>
      <c r="D152" s="448"/>
      <c r="E152" s="448"/>
      <c r="F152" s="449"/>
      <c r="G152" s="450"/>
      <c r="H152" s="450"/>
      <c r="I152" s="450"/>
      <c r="J152" s="450"/>
      <c r="K152" s="451"/>
      <c r="L152" s="450"/>
      <c r="M152" s="455"/>
    </row>
    <row r="153" spans="2:13" ht="15.75">
      <c r="B153" s="435"/>
      <c r="C153" s="448"/>
      <c r="D153" s="448"/>
      <c r="E153" s="448"/>
      <c r="F153" s="449"/>
      <c r="G153" s="450"/>
      <c r="H153" s="450"/>
      <c r="I153" s="450"/>
      <c r="J153" s="450"/>
      <c r="K153" s="451"/>
      <c r="L153" s="450"/>
      <c r="M153" s="455"/>
    </row>
    <row r="154" spans="2:13">
      <c r="B154" s="434"/>
      <c r="C154" s="435"/>
      <c r="D154" s="435"/>
      <c r="E154" s="434"/>
      <c r="F154" s="434"/>
      <c r="G154" s="434"/>
      <c r="H154" s="434"/>
      <c r="I154" s="434"/>
      <c r="J154" s="434"/>
      <c r="K154" s="434"/>
      <c r="L154" s="434"/>
      <c r="M154" s="434"/>
    </row>
    <row r="155" spans="2:13">
      <c r="B155" s="434"/>
      <c r="C155" s="435"/>
      <c r="D155" s="435"/>
      <c r="E155" s="434"/>
      <c r="F155" s="434"/>
      <c r="G155" s="434"/>
      <c r="H155" s="434"/>
      <c r="I155" s="434"/>
      <c r="J155" s="434"/>
      <c r="K155" s="434"/>
      <c r="L155" s="434"/>
      <c r="M155" s="434"/>
    </row>
    <row r="156" spans="2:13">
      <c r="B156" s="434"/>
      <c r="C156" s="435"/>
      <c r="D156" s="435"/>
      <c r="E156" s="434"/>
      <c r="F156" s="434"/>
      <c r="G156" s="434"/>
      <c r="H156" s="434"/>
      <c r="I156" s="434"/>
      <c r="J156" s="434"/>
      <c r="K156" s="434"/>
      <c r="L156" s="434"/>
      <c r="M156" s="434"/>
    </row>
    <row r="157" spans="2:13">
      <c r="B157" s="434"/>
      <c r="C157" s="435"/>
      <c r="D157" s="435"/>
      <c r="E157" s="434"/>
      <c r="F157" s="434"/>
      <c r="G157" s="434"/>
      <c r="H157" s="434"/>
      <c r="I157" s="434"/>
      <c r="J157" s="434"/>
      <c r="K157" s="434"/>
      <c r="L157" s="434"/>
      <c r="M157" s="434"/>
    </row>
    <row r="158" spans="2:13">
      <c r="B158" s="434"/>
      <c r="C158" s="435"/>
      <c r="D158" s="435"/>
      <c r="E158" s="434"/>
      <c r="F158" s="434"/>
      <c r="G158" s="434"/>
      <c r="H158" s="434"/>
      <c r="I158" s="434"/>
      <c r="J158" s="434"/>
      <c r="K158" s="434"/>
      <c r="L158" s="434"/>
      <c r="M158" s="434"/>
    </row>
    <row r="159" spans="2:13">
      <c r="B159" s="434"/>
      <c r="C159" s="435"/>
      <c r="D159" s="435"/>
      <c r="E159" s="434"/>
      <c r="F159" s="434"/>
      <c r="G159" s="434"/>
      <c r="H159" s="434"/>
      <c r="I159" s="434"/>
      <c r="J159" s="434"/>
      <c r="K159" s="434"/>
      <c r="L159" s="434"/>
      <c r="M159" s="434"/>
    </row>
    <row r="160" spans="2:13">
      <c r="B160" s="434"/>
      <c r="C160" s="435"/>
      <c r="D160" s="435"/>
      <c r="E160" s="434"/>
      <c r="F160" s="434"/>
      <c r="G160" s="434"/>
      <c r="H160" s="434"/>
      <c r="I160" s="434"/>
      <c r="J160" s="434"/>
      <c r="K160" s="434"/>
      <c r="L160" s="434"/>
      <c r="M160" s="434"/>
    </row>
    <row r="161" spans="2:13">
      <c r="B161" s="434"/>
      <c r="C161" s="435"/>
      <c r="D161" s="435"/>
      <c r="E161" s="434"/>
      <c r="F161" s="434"/>
      <c r="G161" s="434"/>
      <c r="H161" s="434"/>
      <c r="I161" s="434"/>
      <c r="J161" s="434"/>
      <c r="K161" s="434"/>
      <c r="L161" s="434"/>
      <c r="M161" s="434"/>
    </row>
    <row r="162" spans="2:13">
      <c r="B162" s="434"/>
      <c r="C162" s="435"/>
      <c r="D162" s="435"/>
      <c r="E162" s="434"/>
      <c r="F162" s="434"/>
      <c r="G162" s="434"/>
      <c r="H162" s="434"/>
      <c r="I162" s="434"/>
      <c r="J162" s="434"/>
      <c r="K162" s="434"/>
      <c r="L162" s="434"/>
      <c r="M162" s="434"/>
    </row>
    <row r="163" spans="2:13">
      <c r="B163" s="434"/>
      <c r="C163" s="435"/>
      <c r="D163" s="435"/>
      <c r="E163" s="434"/>
      <c r="F163" s="434"/>
      <c r="G163" s="434"/>
      <c r="H163" s="434"/>
      <c r="I163" s="434"/>
      <c r="J163" s="434"/>
      <c r="K163" s="434"/>
      <c r="L163" s="434"/>
      <c r="M163" s="434"/>
    </row>
    <row r="164" spans="2:13">
      <c r="B164" s="434"/>
      <c r="C164" s="435"/>
      <c r="D164" s="435"/>
      <c r="E164" s="434"/>
      <c r="F164" s="434"/>
      <c r="G164" s="434"/>
      <c r="H164" s="434"/>
      <c r="I164" s="434"/>
      <c r="J164" s="434"/>
      <c r="K164" s="434"/>
      <c r="L164" s="434"/>
      <c r="M164" s="434"/>
    </row>
    <row r="165" spans="2:13">
      <c r="B165" s="434"/>
      <c r="C165" s="435"/>
      <c r="D165" s="435"/>
      <c r="E165" s="434"/>
      <c r="F165" s="434"/>
      <c r="G165" s="434"/>
      <c r="H165" s="434"/>
      <c r="I165" s="434"/>
      <c r="J165" s="434"/>
      <c r="K165" s="434"/>
      <c r="L165" s="434"/>
      <c r="M165" s="434"/>
    </row>
    <row r="166" spans="2:13">
      <c r="B166" s="434"/>
      <c r="C166" s="435"/>
      <c r="D166" s="435"/>
      <c r="E166" s="434"/>
      <c r="F166" s="434"/>
      <c r="G166" s="434"/>
      <c r="H166" s="434"/>
      <c r="I166" s="434"/>
      <c r="J166" s="434"/>
      <c r="K166" s="434"/>
      <c r="L166" s="434"/>
      <c r="M166" s="434"/>
    </row>
    <row r="167" spans="2:13">
      <c r="B167" s="434"/>
      <c r="C167" s="435"/>
      <c r="D167" s="435"/>
      <c r="E167" s="434"/>
      <c r="F167" s="434"/>
      <c r="G167" s="434"/>
      <c r="H167" s="434"/>
      <c r="I167" s="434"/>
      <c r="J167" s="434"/>
      <c r="K167" s="434"/>
      <c r="L167" s="434"/>
      <c r="M167" s="434"/>
    </row>
    <row r="168" spans="2:13">
      <c r="B168" s="434"/>
      <c r="C168" s="435"/>
      <c r="D168" s="435"/>
      <c r="E168" s="434"/>
      <c r="F168" s="434"/>
      <c r="G168" s="434"/>
      <c r="H168" s="434"/>
      <c r="I168" s="434"/>
      <c r="J168" s="434"/>
      <c r="K168" s="434"/>
      <c r="L168" s="434"/>
      <c r="M168" s="434"/>
    </row>
    <row r="169" spans="2:13">
      <c r="B169" s="434"/>
      <c r="C169" s="435"/>
      <c r="D169" s="435"/>
      <c r="E169" s="434"/>
      <c r="F169" s="434"/>
      <c r="G169" s="434"/>
      <c r="H169" s="434"/>
      <c r="I169" s="434"/>
      <c r="J169" s="434"/>
      <c r="K169" s="434"/>
      <c r="L169" s="434"/>
      <c r="M169" s="434"/>
    </row>
    <row r="170" spans="2:13">
      <c r="B170" s="434"/>
      <c r="C170" s="435"/>
      <c r="D170" s="435"/>
      <c r="E170" s="434"/>
      <c r="F170" s="434"/>
      <c r="G170" s="434"/>
      <c r="H170" s="434"/>
      <c r="I170" s="434"/>
      <c r="J170" s="434"/>
      <c r="K170" s="434"/>
      <c r="L170" s="434"/>
      <c r="M170" s="434"/>
    </row>
    <row r="171" spans="2:13">
      <c r="B171" s="434"/>
      <c r="C171" s="435"/>
      <c r="D171" s="435"/>
      <c r="E171" s="434"/>
      <c r="F171" s="434"/>
      <c r="G171" s="434"/>
      <c r="H171" s="434"/>
      <c r="I171" s="434"/>
      <c r="J171" s="434"/>
      <c r="K171" s="434"/>
      <c r="L171" s="434"/>
      <c r="M171" s="434"/>
    </row>
    <row r="172" spans="2:13">
      <c r="B172" s="434"/>
      <c r="C172" s="435"/>
      <c r="D172" s="435"/>
      <c r="E172" s="434"/>
      <c r="F172" s="434"/>
      <c r="G172" s="434"/>
      <c r="H172" s="434"/>
      <c r="I172" s="434"/>
      <c r="J172" s="434"/>
      <c r="K172" s="434"/>
      <c r="L172" s="434"/>
      <c r="M172" s="434"/>
    </row>
    <row r="173" spans="2:13">
      <c r="B173" s="434"/>
      <c r="C173" s="435"/>
      <c r="D173" s="435"/>
      <c r="E173" s="434"/>
      <c r="F173" s="434"/>
      <c r="G173" s="434"/>
      <c r="H173" s="434"/>
      <c r="I173" s="434"/>
      <c r="J173" s="434"/>
      <c r="K173" s="434"/>
      <c r="L173" s="434"/>
      <c r="M173" s="434"/>
    </row>
    <row r="174" spans="2:13">
      <c r="B174" s="434"/>
      <c r="C174" s="435"/>
      <c r="D174" s="435"/>
      <c r="E174" s="434"/>
      <c r="F174" s="434"/>
      <c r="G174" s="434"/>
      <c r="H174" s="434"/>
      <c r="I174" s="434"/>
      <c r="J174" s="434"/>
      <c r="K174" s="434"/>
      <c r="L174" s="434"/>
      <c r="M174" s="434"/>
    </row>
    <row r="175" spans="2:13">
      <c r="B175" s="434"/>
      <c r="C175" s="435"/>
      <c r="D175" s="435"/>
      <c r="E175" s="434"/>
      <c r="F175" s="434"/>
      <c r="G175" s="434"/>
      <c r="H175" s="434"/>
      <c r="I175" s="434"/>
      <c r="J175" s="434"/>
      <c r="K175" s="434"/>
      <c r="L175" s="434"/>
      <c r="M175" s="434"/>
    </row>
    <row r="176" spans="2:13">
      <c r="B176" s="434"/>
      <c r="C176" s="435"/>
      <c r="D176" s="435"/>
      <c r="E176" s="434"/>
      <c r="F176" s="434"/>
      <c r="G176" s="434"/>
      <c r="H176" s="434"/>
      <c r="I176" s="434"/>
      <c r="J176" s="434"/>
      <c r="K176" s="434"/>
      <c r="L176" s="434"/>
      <c r="M176" s="434"/>
    </row>
    <row r="177" spans="2:13">
      <c r="B177" s="434"/>
      <c r="C177" s="435"/>
      <c r="D177" s="435"/>
      <c r="E177" s="434"/>
      <c r="F177" s="434"/>
      <c r="G177" s="434"/>
      <c r="H177" s="434"/>
      <c r="I177" s="434"/>
      <c r="J177" s="434"/>
      <c r="K177" s="434"/>
      <c r="L177" s="434"/>
      <c r="M177" s="434"/>
    </row>
    <row r="178" spans="2:13">
      <c r="B178" s="434"/>
      <c r="C178" s="435"/>
      <c r="D178" s="435"/>
      <c r="E178" s="434"/>
      <c r="F178" s="434"/>
      <c r="G178" s="434"/>
      <c r="H178" s="434"/>
      <c r="I178" s="434"/>
      <c r="J178" s="434"/>
      <c r="K178" s="434"/>
      <c r="L178" s="434"/>
      <c r="M178" s="434"/>
    </row>
    <row r="179" spans="2:13">
      <c r="B179" s="434"/>
      <c r="C179" s="435"/>
      <c r="D179" s="435"/>
      <c r="E179" s="434"/>
      <c r="F179" s="434"/>
      <c r="G179" s="434"/>
      <c r="H179" s="434"/>
      <c r="I179" s="434"/>
      <c r="J179" s="434"/>
      <c r="K179" s="434"/>
      <c r="L179" s="434"/>
      <c r="M179" s="434"/>
    </row>
    <row r="180" spans="2:13">
      <c r="B180" s="434"/>
      <c r="C180" s="435"/>
      <c r="D180" s="435"/>
      <c r="E180" s="434"/>
      <c r="F180" s="434"/>
      <c r="G180" s="434"/>
      <c r="H180" s="434"/>
      <c r="I180" s="434"/>
      <c r="J180" s="434"/>
      <c r="K180" s="434"/>
      <c r="L180" s="434"/>
      <c r="M180" s="434"/>
    </row>
    <row r="181" spans="2:13">
      <c r="B181" s="434"/>
      <c r="C181" s="435"/>
      <c r="D181" s="435"/>
      <c r="E181" s="434"/>
      <c r="F181" s="434"/>
      <c r="G181" s="434"/>
      <c r="H181" s="434"/>
      <c r="I181" s="434"/>
      <c r="J181" s="434"/>
      <c r="K181" s="434"/>
      <c r="L181" s="434"/>
      <c r="M181" s="434"/>
    </row>
    <row r="182" spans="2:13">
      <c r="B182" s="434"/>
      <c r="C182" s="435"/>
      <c r="D182" s="435"/>
      <c r="E182" s="434"/>
      <c r="F182" s="434"/>
      <c r="G182" s="434"/>
      <c r="H182" s="434"/>
      <c r="I182" s="434"/>
      <c r="J182" s="434"/>
      <c r="K182" s="434"/>
      <c r="L182" s="434"/>
      <c r="M182" s="434"/>
    </row>
    <row r="183" spans="2:13">
      <c r="B183" s="434"/>
      <c r="C183" s="435"/>
      <c r="D183" s="435"/>
      <c r="E183" s="434"/>
      <c r="F183" s="434"/>
      <c r="G183" s="434"/>
      <c r="H183" s="434"/>
      <c r="I183" s="434"/>
      <c r="J183" s="434"/>
      <c r="K183" s="434"/>
      <c r="L183" s="434"/>
      <c r="M183" s="434"/>
    </row>
    <row r="184" spans="2:13">
      <c r="B184" s="434"/>
      <c r="C184" s="435"/>
      <c r="D184" s="435"/>
      <c r="E184" s="434"/>
      <c r="F184" s="434"/>
      <c r="G184" s="434"/>
      <c r="H184" s="434"/>
      <c r="I184" s="434"/>
      <c r="J184" s="434"/>
      <c r="K184" s="434"/>
      <c r="L184" s="434"/>
      <c r="M184" s="434"/>
    </row>
    <row r="185" spans="2:13">
      <c r="B185" s="434"/>
      <c r="C185" s="435"/>
      <c r="D185" s="435"/>
      <c r="E185" s="434"/>
      <c r="F185" s="434"/>
      <c r="G185" s="434"/>
      <c r="H185" s="434"/>
      <c r="I185" s="434"/>
      <c r="J185" s="434"/>
      <c r="K185" s="434"/>
      <c r="L185" s="434"/>
      <c r="M185" s="434"/>
    </row>
    <row r="186" spans="2:13">
      <c r="B186" s="434"/>
      <c r="C186" s="435"/>
      <c r="D186" s="435"/>
      <c r="E186" s="434"/>
      <c r="F186" s="434"/>
      <c r="G186" s="434"/>
      <c r="H186" s="434"/>
      <c r="I186" s="434"/>
      <c r="J186" s="434"/>
      <c r="K186" s="434"/>
      <c r="L186" s="434"/>
      <c r="M186" s="434"/>
    </row>
    <row r="187" spans="2:13">
      <c r="B187" s="434"/>
      <c r="C187" s="435"/>
      <c r="D187" s="435"/>
      <c r="E187" s="434"/>
      <c r="F187" s="434"/>
      <c r="G187" s="434"/>
      <c r="H187" s="434"/>
      <c r="I187" s="434"/>
      <c r="J187" s="434"/>
      <c r="K187" s="434"/>
      <c r="L187" s="434"/>
      <c r="M187" s="434"/>
    </row>
    <row r="188" spans="2:13">
      <c r="B188" s="434"/>
      <c r="C188" s="435"/>
      <c r="D188" s="435"/>
      <c r="E188" s="434"/>
      <c r="F188" s="434"/>
      <c r="G188" s="434"/>
      <c r="H188" s="434"/>
      <c r="I188" s="434"/>
      <c r="J188" s="434"/>
      <c r="K188" s="434"/>
      <c r="L188" s="434"/>
      <c r="M188" s="434"/>
    </row>
    <row r="189" spans="2:13">
      <c r="B189" s="434"/>
      <c r="C189" s="435"/>
      <c r="D189" s="435"/>
      <c r="E189" s="434"/>
      <c r="F189" s="434"/>
      <c r="G189" s="434"/>
      <c r="H189" s="434"/>
      <c r="I189" s="434"/>
      <c r="J189" s="434"/>
      <c r="K189" s="434"/>
      <c r="L189" s="434"/>
      <c r="M189" s="434"/>
    </row>
    <row r="190" spans="2:13">
      <c r="B190" s="434"/>
      <c r="C190" s="435"/>
      <c r="D190" s="435"/>
      <c r="E190" s="434"/>
      <c r="F190" s="434"/>
      <c r="G190" s="434"/>
      <c r="H190" s="434"/>
      <c r="I190" s="434"/>
      <c r="J190" s="434"/>
      <c r="K190" s="434"/>
      <c r="L190" s="434"/>
      <c r="M190" s="434"/>
    </row>
    <row r="191" spans="2:13">
      <c r="B191" s="434"/>
      <c r="C191" s="435"/>
      <c r="D191" s="435"/>
      <c r="E191" s="434"/>
      <c r="F191" s="434"/>
      <c r="G191" s="434"/>
      <c r="H191" s="434"/>
      <c r="I191" s="434"/>
      <c r="J191" s="434"/>
      <c r="K191" s="434"/>
      <c r="L191" s="434"/>
      <c r="M191" s="434"/>
    </row>
    <row r="192" spans="2:13">
      <c r="B192" s="434"/>
      <c r="C192" s="435"/>
      <c r="D192" s="435"/>
      <c r="E192" s="434"/>
      <c r="F192" s="434"/>
      <c r="G192" s="434"/>
      <c r="H192" s="434"/>
      <c r="I192" s="434"/>
      <c r="J192" s="434"/>
      <c r="K192" s="434"/>
      <c r="L192" s="434"/>
      <c r="M192" s="434"/>
    </row>
    <row r="193" spans="2:13">
      <c r="B193" s="434"/>
      <c r="C193" s="435"/>
      <c r="D193" s="435"/>
      <c r="E193" s="434"/>
      <c r="F193" s="434"/>
      <c r="G193" s="434"/>
      <c r="H193" s="434"/>
      <c r="I193" s="434"/>
      <c r="J193" s="434"/>
      <c r="K193" s="434"/>
      <c r="L193" s="434"/>
      <c r="M193" s="434"/>
    </row>
    <row r="194" spans="2:13">
      <c r="B194" s="434"/>
      <c r="C194" s="435"/>
      <c r="D194" s="435"/>
      <c r="E194" s="434"/>
      <c r="F194" s="434"/>
      <c r="G194" s="434"/>
      <c r="H194" s="434"/>
      <c r="I194" s="434"/>
      <c r="J194" s="434"/>
      <c r="K194" s="434"/>
      <c r="L194" s="434"/>
      <c r="M194" s="434"/>
    </row>
    <row r="195" spans="2:13">
      <c r="B195" s="434"/>
      <c r="C195" s="435"/>
      <c r="D195" s="435"/>
      <c r="E195" s="434"/>
      <c r="F195" s="434"/>
      <c r="G195" s="434"/>
      <c r="H195" s="434"/>
      <c r="I195" s="434"/>
      <c r="J195" s="434"/>
      <c r="K195" s="434"/>
      <c r="L195" s="434"/>
      <c r="M195" s="434"/>
    </row>
    <row r="196" spans="2:13">
      <c r="B196" s="434"/>
      <c r="C196" s="435"/>
      <c r="D196" s="435"/>
      <c r="E196" s="434"/>
      <c r="F196" s="434"/>
      <c r="G196" s="434"/>
      <c r="H196" s="434"/>
      <c r="I196" s="434"/>
      <c r="J196" s="434"/>
      <c r="K196" s="434"/>
      <c r="L196" s="434"/>
      <c r="M196" s="434"/>
    </row>
    <row r="197" spans="2:13">
      <c r="B197" s="434"/>
      <c r="C197" s="435"/>
      <c r="D197" s="435"/>
      <c r="E197" s="434"/>
      <c r="F197" s="434"/>
      <c r="G197" s="434"/>
      <c r="H197" s="434"/>
      <c r="I197" s="434"/>
      <c r="J197" s="434"/>
      <c r="K197" s="434"/>
      <c r="L197" s="434"/>
      <c r="M197" s="434"/>
    </row>
    <row r="198" spans="2:13">
      <c r="B198" s="434"/>
      <c r="C198" s="435"/>
      <c r="D198" s="435"/>
      <c r="E198" s="434"/>
      <c r="F198" s="434"/>
      <c r="G198" s="434"/>
      <c r="H198" s="434"/>
      <c r="I198" s="434"/>
      <c r="J198" s="434"/>
      <c r="K198" s="434"/>
      <c r="L198" s="434"/>
      <c r="M198" s="434"/>
    </row>
    <row r="199" spans="2:13">
      <c r="B199" s="434"/>
      <c r="C199" s="435"/>
      <c r="D199" s="435"/>
      <c r="E199" s="434"/>
      <c r="F199" s="434"/>
      <c r="G199" s="434"/>
      <c r="H199" s="434"/>
      <c r="I199" s="434"/>
      <c r="J199" s="434"/>
      <c r="K199" s="434"/>
      <c r="L199" s="434"/>
      <c r="M199" s="434"/>
    </row>
    <row r="200" spans="2:13">
      <c r="B200" s="434"/>
      <c r="C200" s="435"/>
      <c r="D200" s="435"/>
      <c r="E200" s="434"/>
      <c r="F200" s="434"/>
      <c r="G200" s="434"/>
      <c r="H200" s="434"/>
      <c r="I200" s="434"/>
      <c r="J200" s="434"/>
      <c r="K200" s="434"/>
      <c r="L200" s="434"/>
      <c r="M200" s="434"/>
    </row>
    <row r="201" spans="2:13">
      <c r="B201" s="434"/>
      <c r="C201" s="435"/>
      <c r="D201" s="435"/>
      <c r="E201" s="434"/>
      <c r="F201" s="434"/>
      <c r="G201" s="434"/>
      <c r="H201" s="434"/>
      <c r="I201" s="434"/>
      <c r="J201" s="434"/>
      <c r="K201" s="434"/>
      <c r="L201" s="434"/>
      <c r="M201" s="434"/>
    </row>
    <row r="202" spans="2:13">
      <c r="B202" s="434"/>
      <c r="C202" s="435"/>
      <c r="D202" s="435"/>
      <c r="E202" s="434"/>
      <c r="F202" s="434"/>
      <c r="G202" s="434"/>
      <c r="H202" s="434"/>
      <c r="I202" s="434"/>
      <c r="J202" s="434"/>
      <c r="K202" s="434"/>
      <c r="L202" s="434"/>
      <c r="M202" s="434"/>
    </row>
    <row r="203" spans="2:13">
      <c r="B203" s="434"/>
      <c r="C203" s="435"/>
      <c r="D203" s="435"/>
      <c r="E203" s="434"/>
      <c r="F203" s="434"/>
      <c r="G203" s="434"/>
      <c r="H203" s="434"/>
      <c r="I203" s="434"/>
      <c r="J203" s="434"/>
      <c r="K203" s="434"/>
      <c r="L203" s="434"/>
      <c r="M203" s="434"/>
    </row>
    <row r="204" spans="2:13">
      <c r="B204" s="434"/>
      <c r="C204" s="435"/>
      <c r="D204" s="435"/>
      <c r="E204" s="434"/>
      <c r="F204" s="434"/>
      <c r="G204" s="434"/>
      <c r="H204" s="434"/>
      <c r="I204" s="434"/>
      <c r="J204" s="434"/>
      <c r="K204" s="434"/>
      <c r="L204" s="434"/>
      <c r="M204" s="434"/>
    </row>
    <row r="205" spans="2:13">
      <c r="B205" s="434"/>
      <c r="C205" s="435"/>
      <c r="D205" s="435"/>
      <c r="E205" s="434"/>
      <c r="F205" s="434"/>
      <c r="G205" s="434"/>
      <c r="H205" s="434"/>
      <c r="I205" s="434"/>
      <c r="J205" s="434"/>
      <c r="K205" s="434"/>
      <c r="L205" s="434"/>
      <c r="M205" s="434"/>
    </row>
    <row r="206" spans="2:13">
      <c r="B206" s="434"/>
      <c r="C206" s="435"/>
      <c r="D206" s="435"/>
      <c r="E206" s="434"/>
      <c r="F206" s="434"/>
      <c r="G206" s="434"/>
      <c r="H206" s="434"/>
      <c r="I206" s="434"/>
      <c r="J206" s="434"/>
      <c r="K206" s="434"/>
      <c r="L206" s="434"/>
      <c r="M206" s="434"/>
    </row>
    <row r="207" spans="2:13">
      <c r="B207" s="434"/>
      <c r="C207" s="435"/>
      <c r="D207" s="435"/>
      <c r="E207" s="434"/>
      <c r="F207" s="434"/>
      <c r="G207" s="434"/>
      <c r="H207" s="434"/>
      <c r="I207" s="434"/>
      <c r="J207" s="434"/>
      <c r="K207" s="434"/>
      <c r="L207" s="434"/>
      <c r="M207" s="434"/>
    </row>
    <row r="208" spans="2:13">
      <c r="B208" s="434"/>
      <c r="C208" s="435"/>
      <c r="D208" s="435"/>
      <c r="E208" s="434"/>
      <c r="F208" s="434"/>
      <c r="G208" s="434"/>
      <c r="H208" s="434"/>
      <c r="I208" s="434"/>
      <c r="J208" s="434"/>
      <c r="K208" s="434"/>
      <c r="L208" s="434"/>
      <c r="M208" s="434"/>
    </row>
    <row r="209" spans="2:13">
      <c r="B209" s="434"/>
      <c r="C209" s="435"/>
      <c r="D209" s="435"/>
      <c r="E209" s="434"/>
      <c r="F209" s="434"/>
      <c r="G209" s="434"/>
      <c r="H209" s="434"/>
      <c r="I209" s="434"/>
      <c r="J209" s="434"/>
      <c r="K209" s="434"/>
      <c r="L209" s="434"/>
      <c r="M209" s="434"/>
    </row>
    <row r="210" spans="2:13">
      <c r="B210" s="434"/>
      <c r="C210" s="435"/>
      <c r="D210" s="435"/>
      <c r="E210" s="434"/>
      <c r="F210" s="434"/>
      <c r="G210" s="434"/>
      <c r="H210" s="434"/>
      <c r="I210" s="434"/>
      <c r="J210" s="434"/>
      <c r="K210" s="434"/>
      <c r="L210" s="434"/>
      <c r="M210" s="434"/>
    </row>
    <row r="211" spans="2:13">
      <c r="B211" s="434"/>
      <c r="C211" s="435"/>
      <c r="D211" s="435"/>
      <c r="E211" s="434"/>
      <c r="F211" s="434"/>
      <c r="G211" s="434"/>
      <c r="H211" s="434"/>
      <c r="I211" s="434"/>
      <c r="J211" s="434"/>
      <c r="K211" s="434"/>
      <c r="L211" s="434"/>
      <c r="M211" s="434"/>
    </row>
    <row r="212" spans="2:13">
      <c r="B212" s="434"/>
      <c r="C212" s="435"/>
      <c r="D212" s="435"/>
      <c r="E212" s="434"/>
      <c r="F212" s="434"/>
      <c r="G212" s="434"/>
      <c r="H212" s="434"/>
      <c r="I212" s="434"/>
      <c r="J212" s="434"/>
      <c r="K212" s="434"/>
      <c r="L212" s="434"/>
      <c r="M212" s="434"/>
    </row>
    <row r="213" spans="2:13">
      <c r="B213" s="434"/>
      <c r="C213" s="435"/>
      <c r="D213" s="435"/>
      <c r="E213" s="434"/>
      <c r="F213" s="434"/>
      <c r="G213" s="434"/>
      <c r="H213" s="434"/>
      <c r="I213" s="434"/>
      <c r="J213" s="434"/>
      <c r="K213" s="434"/>
      <c r="L213" s="434"/>
      <c r="M213" s="434"/>
    </row>
    <row r="214" spans="2:13">
      <c r="B214" s="434"/>
      <c r="C214" s="435"/>
      <c r="D214" s="435"/>
      <c r="E214" s="434"/>
      <c r="F214" s="434"/>
      <c r="G214" s="434"/>
      <c r="H214" s="434"/>
      <c r="I214" s="434"/>
      <c r="J214" s="434"/>
      <c r="K214" s="434"/>
      <c r="L214" s="434"/>
      <c r="M214" s="434"/>
    </row>
    <row r="215" spans="2:13">
      <c r="B215" s="434"/>
      <c r="C215" s="435"/>
      <c r="D215" s="435"/>
      <c r="E215" s="434"/>
      <c r="F215" s="434"/>
      <c r="G215" s="434"/>
      <c r="H215" s="434"/>
      <c r="I215" s="434"/>
      <c r="J215" s="434"/>
      <c r="K215" s="434"/>
      <c r="L215" s="434"/>
      <c r="M215" s="434"/>
    </row>
    <row r="216" spans="2:13">
      <c r="B216" s="434"/>
      <c r="C216" s="435"/>
      <c r="D216" s="435"/>
      <c r="E216" s="434"/>
      <c r="F216" s="434"/>
      <c r="G216" s="434"/>
      <c r="H216" s="434"/>
      <c r="I216" s="434"/>
      <c r="J216" s="434"/>
      <c r="K216" s="434"/>
      <c r="L216" s="434"/>
      <c r="M216" s="434"/>
    </row>
    <row r="217" spans="2:13">
      <c r="B217" s="434"/>
      <c r="C217" s="435"/>
      <c r="D217" s="435"/>
      <c r="E217" s="434"/>
      <c r="F217" s="434"/>
      <c r="G217" s="434"/>
      <c r="H217" s="434"/>
      <c r="I217" s="434"/>
      <c r="J217" s="434"/>
      <c r="K217" s="434"/>
      <c r="L217" s="434"/>
      <c r="M217" s="434"/>
    </row>
    <row r="218" spans="2:13">
      <c r="B218" s="434"/>
      <c r="C218" s="435"/>
      <c r="D218" s="435"/>
      <c r="E218" s="434"/>
      <c r="F218" s="434"/>
      <c r="G218" s="434"/>
      <c r="H218" s="434"/>
      <c r="I218" s="434"/>
      <c r="J218" s="434"/>
      <c r="K218" s="434"/>
      <c r="L218" s="434"/>
      <c r="M218" s="434"/>
    </row>
    <row r="219" spans="2:13">
      <c r="B219" s="434"/>
      <c r="C219" s="435"/>
      <c r="D219" s="435"/>
      <c r="E219" s="434"/>
      <c r="F219" s="434"/>
      <c r="G219" s="434"/>
      <c r="H219" s="434"/>
      <c r="I219" s="434"/>
      <c r="J219" s="434"/>
      <c r="K219" s="434"/>
      <c r="L219" s="434"/>
      <c r="M219" s="434"/>
    </row>
    <row r="220" spans="2:13">
      <c r="B220" s="434"/>
      <c r="C220" s="435"/>
      <c r="D220" s="435"/>
      <c r="E220" s="434"/>
      <c r="F220" s="434"/>
      <c r="G220" s="434"/>
      <c r="H220" s="434"/>
      <c r="I220" s="434"/>
      <c r="J220" s="434"/>
      <c r="K220" s="434"/>
      <c r="L220" s="434"/>
      <c r="M220" s="434"/>
    </row>
    <row r="221" spans="2:13">
      <c r="B221" s="434"/>
      <c r="C221" s="435"/>
      <c r="D221" s="435"/>
      <c r="E221" s="434"/>
      <c r="F221" s="434"/>
      <c r="G221" s="434"/>
      <c r="H221" s="434"/>
      <c r="I221" s="434"/>
      <c r="J221" s="434"/>
      <c r="K221" s="434"/>
      <c r="L221" s="434"/>
      <c r="M221" s="434"/>
    </row>
    <row r="222" spans="2:13">
      <c r="B222" s="434"/>
      <c r="C222" s="435"/>
      <c r="D222" s="435"/>
      <c r="E222" s="434"/>
      <c r="F222" s="434"/>
      <c r="G222" s="434"/>
      <c r="H222" s="434"/>
      <c r="I222" s="434"/>
      <c r="J222" s="434"/>
      <c r="K222" s="434"/>
      <c r="L222" s="434"/>
      <c r="M222" s="434"/>
    </row>
    <row r="223" spans="2:13">
      <c r="B223" s="434"/>
      <c r="C223" s="435"/>
      <c r="D223" s="435"/>
      <c r="E223" s="434"/>
      <c r="F223" s="434"/>
      <c r="G223" s="434"/>
      <c r="H223" s="434"/>
      <c r="I223" s="434"/>
      <c r="J223" s="434"/>
      <c r="K223" s="434"/>
      <c r="L223" s="434"/>
      <c r="M223" s="434"/>
    </row>
    <row r="224" spans="2:13">
      <c r="B224" s="434"/>
      <c r="C224" s="435"/>
      <c r="D224" s="435"/>
      <c r="E224" s="434"/>
      <c r="F224" s="434"/>
      <c r="G224" s="434"/>
      <c r="H224" s="434"/>
      <c r="I224" s="434"/>
      <c r="J224" s="434"/>
      <c r="K224" s="434"/>
      <c r="L224" s="434"/>
      <c r="M224" s="434"/>
    </row>
    <row r="225" spans="2:13">
      <c r="B225" s="434"/>
      <c r="C225" s="435"/>
      <c r="D225" s="435"/>
      <c r="E225" s="434"/>
      <c r="F225" s="434"/>
      <c r="G225" s="434"/>
      <c r="H225" s="434"/>
      <c r="I225" s="434"/>
      <c r="J225" s="434"/>
      <c r="K225" s="434"/>
      <c r="L225" s="434"/>
      <c r="M225" s="434"/>
    </row>
    <row r="226" spans="2:13">
      <c r="B226" s="434"/>
      <c r="C226" s="435"/>
      <c r="D226" s="435"/>
      <c r="E226" s="434"/>
      <c r="F226" s="434"/>
      <c r="G226" s="434"/>
      <c r="H226" s="434"/>
      <c r="I226" s="434"/>
      <c r="J226" s="434"/>
      <c r="K226" s="434"/>
      <c r="L226" s="434"/>
      <c r="M226" s="434"/>
    </row>
    <row r="227" spans="2:13">
      <c r="B227" s="434"/>
      <c r="C227" s="435"/>
      <c r="D227" s="435"/>
      <c r="E227" s="434"/>
      <c r="F227" s="434"/>
      <c r="G227" s="434"/>
      <c r="H227" s="434"/>
      <c r="I227" s="434"/>
      <c r="J227" s="434"/>
      <c r="K227" s="434"/>
      <c r="L227" s="434"/>
      <c r="M227" s="434"/>
    </row>
    <row r="228" spans="2:13">
      <c r="B228" s="434"/>
      <c r="C228" s="435"/>
      <c r="D228" s="435"/>
      <c r="E228" s="434"/>
      <c r="F228" s="434"/>
      <c r="G228" s="434"/>
      <c r="H228" s="434"/>
      <c r="I228" s="434"/>
      <c r="J228" s="434"/>
      <c r="K228" s="434"/>
      <c r="L228" s="434"/>
      <c r="M228" s="434"/>
    </row>
    <row r="229" spans="2:13">
      <c r="B229" s="434"/>
      <c r="C229" s="435"/>
      <c r="D229" s="435"/>
      <c r="E229" s="434"/>
      <c r="F229" s="434"/>
      <c r="G229" s="434"/>
      <c r="H229" s="434"/>
      <c r="I229" s="434"/>
      <c r="J229" s="434"/>
      <c r="K229" s="434"/>
      <c r="L229" s="434"/>
      <c r="M229" s="434"/>
    </row>
    <row r="230" spans="2:13">
      <c r="B230" s="434"/>
      <c r="C230" s="435"/>
      <c r="D230" s="435"/>
      <c r="E230" s="434"/>
      <c r="F230" s="434"/>
      <c r="G230" s="434"/>
      <c r="H230" s="434"/>
      <c r="I230" s="434"/>
      <c r="J230" s="434"/>
      <c r="K230" s="434"/>
      <c r="L230" s="434"/>
      <c r="M230" s="434"/>
    </row>
    <row r="231" spans="2:13">
      <c r="B231" s="434"/>
      <c r="C231" s="435"/>
      <c r="D231" s="435"/>
      <c r="E231" s="434"/>
      <c r="F231" s="434"/>
      <c r="G231" s="434"/>
      <c r="H231" s="434"/>
      <c r="I231" s="434"/>
      <c r="J231" s="434"/>
      <c r="K231" s="434"/>
      <c r="L231" s="434"/>
      <c r="M231" s="434"/>
    </row>
    <row r="232" spans="2:13">
      <c r="B232" s="434"/>
      <c r="C232" s="435"/>
      <c r="D232" s="435"/>
      <c r="E232" s="434"/>
      <c r="F232" s="434"/>
      <c r="G232" s="434"/>
      <c r="H232" s="434"/>
      <c r="I232" s="434"/>
      <c r="J232" s="434"/>
      <c r="K232" s="434"/>
      <c r="L232" s="434"/>
      <c r="M232" s="434"/>
    </row>
    <row r="233" spans="2:13">
      <c r="B233" s="434"/>
      <c r="C233" s="435"/>
      <c r="D233" s="435"/>
      <c r="E233" s="434"/>
      <c r="F233" s="434"/>
      <c r="G233" s="434"/>
      <c r="H233" s="434"/>
      <c r="I233" s="434"/>
      <c r="J233" s="434"/>
      <c r="K233" s="434"/>
      <c r="L233" s="434"/>
      <c r="M233" s="434"/>
    </row>
    <row r="234" spans="2:13">
      <c r="B234" s="434"/>
      <c r="C234" s="435"/>
      <c r="D234" s="435"/>
      <c r="E234" s="434"/>
      <c r="F234" s="434"/>
      <c r="G234" s="434"/>
      <c r="H234" s="434"/>
      <c r="I234" s="434"/>
      <c r="J234" s="434"/>
      <c r="K234" s="434"/>
      <c r="L234" s="434"/>
      <c r="M234" s="434"/>
    </row>
    <row r="235" spans="2:13">
      <c r="B235" s="434"/>
      <c r="C235" s="435"/>
      <c r="D235" s="435"/>
      <c r="E235" s="434"/>
      <c r="F235" s="434"/>
      <c r="G235" s="434"/>
      <c r="H235" s="434"/>
      <c r="I235" s="434"/>
      <c r="J235" s="434"/>
      <c r="K235" s="434"/>
      <c r="L235" s="434"/>
      <c r="M235" s="434"/>
    </row>
    <row r="236" spans="2:13">
      <c r="B236" s="434"/>
      <c r="C236" s="435"/>
      <c r="D236" s="435"/>
      <c r="E236" s="434"/>
      <c r="F236" s="434"/>
      <c r="G236" s="434"/>
      <c r="H236" s="434"/>
      <c r="I236" s="434"/>
      <c r="J236" s="434"/>
      <c r="K236" s="434"/>
      <c r="L236" s="434"/>
      <c r="M236" s="434"/>
    </row>
    <row r="237" spans="2:13">
      <c r="B237" s="434"/>
      <c r="C237" s="435"/>
      <c r="D237" s="435"/>
      <c r="E237" s="434"/>
      <c r="F237" s="434"/>
      <c r="G237" s="434"/>
      <c r="H237" s="434"/>
      <c r="I237" s="434"/>
      <c r="J237" s="434"/>
      <c r="K237" s="434"/>
      <c r="L237" s="434"/>
      <c r="M237" s="434"/>
    </row>
    <row r="238" spans="2:13">
      <c r="B238" s="434"/>
      <c r="C238" s="435"/>
      <c r="D238" s="435"/>
      <c r="E238" s="434"/>
      <c r="F238" s="434"/>
      <c r="G238" s="434"/>
      <c r="H238" s="434"/>
      <c r="I238" s="434"/>
      <c r="J238" s="434"/>
      <c r="K238" s="434"/>
      <c r="L238" s="434"/>
      <c r="M238" s="434"/>
    </row>
    <row r="239" spans="2:13">
      <c r="B239" s="434"/>
      <c r="C239" s="435"/>
      <c r="D239" s="435"/>
      <c r="E239" s="434"/>
      <c r="F239" s="434"/>
      <c r="G239" s="434"/>
      <c r="H239" s="434"/>
      <c r="I239" s="434"/>
      <c r="J239" s="434"/>
      <c r="K239" s="434"/>
      <c r="L239" s="434"/>
      <c r="M239" s="434"/>
    </row>
    <row r="240" spans="2:13">
      <c r="B240" s="434"/>
      <c r="C240" s="435"/>
      <c r="D240" s="435"/>
      <c r="E240" s="434"/>
      <c r="F240" s="434"/>
      <c r="G240" s="434"/>
      <c r="H240" s="434"/>
      <c r="I240" s="434"/>
      <c r="J240" s="434"/>
      <c r="K240" s="434"/>
      <c r="L240" s="434"/>
      <c r="M240" s="434"/>
    </row>
    <row r="241" spans="2:13">
      <c r="B241" s="434"/>
      <c r="C241" s="435"/>
      <c r="D241" s="435"/>
      <c r="E241" s="434"/>
      <c r="F241" s="434"/>
      <c r="G241" s="434"/>
      <c r="H241" s="434"/>
      <c r="I241" s="434"/>
      <c r="J241" s="434"/>
      <c r="K241" s="434"/>
      <c r="L241" s="434"/>
      <c r="M241" s="434"/>
    </row>
    <row r="242" spans="2:13">
      <c r="B242" s="434"/>
      <c r="C242" s="435"/>
      <c r="D242" s="435"/>
      <c r="E242" s="434"/>
      <c r="F242" s="434"/>
      <c r="G242" s="434"/>
      <c r="H242" s="434"/>
      <c r="I242" s="434"/>
      <c r="J242" s="434"/>
      <c r="K242" s="434"/>
      <c r="L242" s="434"/>
      <c r="M242" s="434"/>
    </row>
    <row r="243" spans="2:13">
      <c r="B243" s="434"/>
      <c r="C243" s="435"/>
      <c r="D243" s="435"/>
      <c r="E243" s="434"/>
      <c r="F243" s="434"/>
      <c r="G243" s="434"/>
      <c r="H243" s="434"/>
      <c r="I243" s="434"/>
      <c r="J243" s="434"/>
      <c r="K243" s="434"/>
      <c r="L243" s="434"/>
      <c r="M243" s="434"/>
    </row>
    <row r="244" spans="2:13">
      <c r="B244" s="434"/>
      <c r="C244" s="435"/>
      <c r="D244" s="435"/>
      <c r="E244" s="434"/>
      <c r="F244" s="434"/>
      <c r="G244" s="434"/>
      <c r="H244" s="434"/>
      <c r="I244" s="434"/>
      <c r="J244" s="434"/>
      <c r="K244" s="434"/>
      <c r="L244" s="434"/>
      <c r="M244" s="434"/>
    </row>
    <row r="245" spans="2:13">
      <c r="B245" s="434"/>
      <c r="C245" s="435"/>
      <c r="D245" s="435"/>
      <c r="E245" s="434"/>
      <c r="F245" s="434"/>
      <c r="G245" s="434"/>
      <c r="H245" s="434"/>
      <c r="I245" s="434"/>
      <c r="J245" s="434"/>
      <c r="K245" s="434"/>
      <c r="L245" s="434"/>
      <c r="M245" s="434"/>
    </row>
    <row r="246" spans="2:13">
      <c r="B246" s="434"/>
      <c r="C246" s="435"/>
      <c r="D246" s="435"/>
      <c r="E246" s="434"/>
      <c r="F246" s="434"/>
      <c r="G246" s="434"/>
      <c r="H246" s="434"/>
      <c r="I246" s="434"/>
      <c r="J246" s="434"/>
      <c r="K246" s="434"/>
      <c r="L246" s="434"/>
      <c r="M246" s="434"/>
    </row>
    <row r="247" spans="2:13">
      <c r="B247" s="434"/>
      <c r="C247" s="435"/>
      <c r="D247" s="435"/>
      <c r="E247" s="434"/>
      <c r="F247" s="434"/>
      <c r="G247" s="434"/>
      <c r="H247" s="434"/>
      <c r="I247" s="434"/>
      <c r="J247" s="434"/>
      <c r="K247" s="434"/>
      <c r="L247" s="434"/>
      <c r="M247" s="434"/>
    </row>
    <row r="248" spans="2:13">
      <c r="B248" s="434"/>
      <c r="C248" s="435"/>
      <c r="D248" s="435"/>
      <c r="E248" s="434"/>
      <c r="F248" s="434"/>
      <c r="G248" s="434"/>
      <c r="H248" s="434"/>
      <c r="I248" s="434"/>
      <c r="J248" s="434"/>
      <c r="K248" s="434"/>
      <c r="L248" s="434"/>
      <c r="M248" s="434"/>
    </row>
    <row r="249" spans="2:13">
      <c r="B249" s="434"/>
      <c r="C249" s="435"/>
      <c r="D249" s="435"/>
      <c r="E249" s="434"/>
      <c r="F249" s="434"/>
      <c r="G249" s="434"/>
      <c r="H249" s="434"/>
      <c r="I249" s="434"/>
      <c r="J249" s="434"/>
      <c r="K249" s="434"/>
      <c r="L249" s="434"/>
      <c r="M249" s="434"/>
    </row>
    <row r="250" spans="2:13">
      <c r="B250" s="434"/>
      <c r="C250" s="435"/>
      <c r="D250" s="435"/>
      <c r="E250" s="434"/>
      <c r="F250" s="434"/>
      <c r="G250" s="434"/>
      <c r="H250" s="434"/>
      <c r="I250" s="434"/>
      <c r="J250" s="434"/>
      <c r="K250" s="434"/>
      <c r="L250" s="434"/>
      <c r="M250" s="434"/>
    </row>
    <row r="251" spans="2:13">
      <c r="B251" s="434"/>
      <c r="C251" s="435"/>
      <c r="D251" s="435"/>
      <c r="E251" s="434"/>
      <c r="F251" s="434"/>
      <c r="G251" s="434"/>
      <c r="H251" s="434"/>
      <c r="I251" s="434"/>
      <c r="J251" s="434"/>
      <c r="K251" s="434"/>
      <c r="L251" s="434"/>
      <c r="M251" s="434"/>
    </row>
    <row r="252" spans="2:13">
      <c r="B252" s="434"/>
      <c r="C252" s="435"/>
      <c r="D252" s="435"/>
      <c r="E252" s="434"/>
      <c r="F252" s="434"/>
      <c r="G252" s="434"/>
      <c r="H252" s="434"/>
      <c r="I252" s="434"/>
      <c r="J252" s="434"/>
      <c r="K252" s="434"/>
      <c r="L252" s="434"/>
      <c r="M252" s="434"/>
    </row>
    <row r="253" spans="2:13">
      <c r="B253" s="434"/>
      <c r="C253" s="435"/>
      <c r="D253" s="435"/>
      <c r="E253" s="434"/>
      <c r="F253" s="434"/>
      <c r="G253" s="434"/>
      <c r="H253" s="434"/>
      <c r="I253" s="434"/>
      <c r="J253" s="434"/>
      <c r="K253" s="434"/>
      <c r="L253" s="434"/>
      <c r="M253" s="434"/>
    </row>
    <row r="254" spans="2:13">
      <c r="B254" s="434"/>
      <c r="C254" s="435"/>
      <c r="D254" s="435"/>
      <c r="E254" s="434"/>
      <c r="F254" s="434"/>
      <c r="G254" s="434"/>
      <c r="H254" s="434"/>
      <c r="I254" s="434"/>
      <c r="J254" s="434"/>
      <c r="K254" s="434"/>
      <c r="L254" s="434"/>
      <c r="M254" s="434"/>
    </row>
    <row r="255" spans="2:13">
      <c r="B255" s="434"/>
      <c r="C255" s="435"/>
      <c r="D255" s="435"/>
      <c r="E255" s="434"/>
      <c r="F255" s="434"/>
      <c r="G255" s="434"/>
      <c r="H255" s="434"/>
      <c r="I255" s="434"/>
      <c r="J255" s="434"/>
      <c r="K255" s="434"/>
      <c r="L255" s="434"/>
      <c r="M255" s="434"/>
    </row>
    <row r="256" spans="2:13">
      <c r="B256" s="434"/>
      <c r="C256" s="435"/>
      <c r="D256" s="435"/>
      <c r="E256" s="434"/>
      <c r="F256" s="434"/>
      <c r="G256" s="434"/>
      <c r="H256" s="434"/>
      <c r="I256" s="434"/>
      <c r="J256" s="434"/>
      <c r="K256" s="434"/>
      <c r="L256" s="434"/>
      <c r="M256" s="434"/>
    </row>
    <row r="257" spans="2:13">
      <c r="B257" s="434"/>
      <c r="C257" s="435"/>
      <c r="D257" s="435"/>
      <c r="E257" s="434"/>
      <c r="F257" s="434"/>
      <c r="G257" s="434"/>
      <c r="H257" s="434"/>
      <c r="I257" s="434"/>
      <c r="J257" s="434"/>
      <c r="K257" s="434"/>
      <c r="L257" s="434"/>
      <c r="M257" s="434"/>
    </row>
    <row r="258" spans="2:13">
      <c r="B258" s="434"/>
      <c r="C258" s="435"/>
      <c r="D258" s="435"/>
      <c r="E258" s="434"/>
      <c r="F258" s="434"/>
      <c r="G258" s="434"/>
      <c r="H258" s="434"/>
      <c r="I258" s="434"/>
      <c r="J258" s="434"/>
      <c r="K258" s="434"/>
      <c r="L258" s="434"/>
      <c r="M258" s="434"/>
    </row>
    <row r="259" spans="2:13">
      <c r="B259" s="434"/>
      <c r="C259" s="435"/>
      <c r="D259" s="435"/>
      <c r="E259" s="434"/>
      <c r="F259" s="434"/>
      <c r="G259" s="434"/>
      <c r="H259" s="434"/>
      <c r="I259" s="434"/>
      <c r="J259" s="434"/>
      <c r="K259" s="434"/>
      <c r="L259" s="434"/>
      <c r="M259" s="434"/>
    </row>
    <row r="260" spans="2:13">
      <c r="B260" s="434"/>
      <c r="C260" s="435"/>
      <c r="D260" s="435"/>
      <c r="E260" s="434"/>
      <c r="F260" s="434"/>
      <c r="G260" s="434"/>
      <c r="H260" s="434"/>
      <c r="I260" s="434"/>
      <c r="J260" s="434"/>
      <c r="K260" s="434"/>
      <c r="L260" s="434"/>
      <c r="M260" s="434"/>
    </row>
    <row r="261" spans="2:13">
      <c r="B261" s="434"/>
      <c r="C261" s="435"/>
      <c r="D261" s="435"/>
      <c r="E261" s="434"/>
      <c r="F261" s="434"/>
      <c r="G261" s="434"/>
      <c r="H261" s="434"/>
      <c r="I261" s="434"/>
      <c r="J261" s="434"/>
      <c r="K261" s="434"/>
      <c r="L261" s="434"/>
      <c r="M261" s="434"/>
    </row>
    <row r="262" spans="2:13">
      <c r="B262" s="434"/>
      <c r="C262" s="435"/>
      <c r="D262" s="435"/>
      <c r="E262" s="434"/>
      <c r="F262" s="434"/>
      <c r="G262" s="434"/>
      <c r="H262" s="434"/>
      <c r="I262" s="434"/>
      <c r="J262" s="434"/>
      <c r="K262" s="434"/>
      <c r="L262" s="434"/>
      <c r="M262" s="434"/>
    </row>
    <row r="263" spans="2:13">
      <c r="B263" s="434"/>
      <c r="C263" s="435"/>
      <c r="D263" s="435"/>
      <c r="E263" s="434"/>
      <c r="F263" s="434"/>
      <c r="G263" s="434"/>
      <c r="H263" s="434"/>
      <c r="I263" s="434"/>
      <c r="J263" s="434"/>
      <c r="K263" s="434"/>
      <c r="L263" s="434"/>
      <c r="M263" s="434"/>
    </row>
    <row r="264" spans="2:13">
      <c r="B264" s="434"/>
      <c r="C264" s="435"/>
      <c r="D264" s="435"/>
      <c r="E264" s="434"/>
      <c r="F264" s="434"/>
      <c r="G264" s="434"/>
      <c r="H264" s="434"/>
      <c r="I264" s="434"/>
      <c r="J264" s="434"/>
      <c r="K264" s="434"/>
      <c r="L264" s="434"/>
      <c r="M264" s="434"/>
    </row>
    <row r="265" spans="2:13">
      <c r="B265" s="434"/>
      <c r="C265" s="435"/>
      <c r="D265" s="435"/>
      <c r="E265" s="434"/>
      <c r="F265" s="434"/>
      <c r="G265" s="434"/>
      <c r="H265" s="434"/>
      <c r="I265" s="434"/>
      <c r="J265" s="434"/>
      <c r="K265" s="434"/>
      <c r="L265" s="434"/>
      <c r="M265" s="434"/>
    </row>
    <row r="266" spans="2:13">
      <c r="B266" s="434"/>
      <c r="C266" s="435"/>
      <c r="D266" s="435"/>
      <c r="E266" s="434"/>
      <c r="F266" s="434"/>
      <c r="G266" s="434"/>
      <c r="H266" s="434"/>
      <c r="I266" s="434"/>
      <c r="J266" s="434"/>
      <c r="K266" s="434"/>
      <c r="L266" s="434"/>
      <c r="M266" s="434"/>
    </row>
    <row r="267" spans="2:13">
      <c r="B267" s="434"/>
      <c r="C267" s="435"/>
      <c r="D267" s="435"/>
      <c r="E267" s="434"/>
      <c r="F267" s="434"/>
      <c r="G267" s="434"/>
      <c r="H267" s="434"/>
      <c r="I267" s="434"/>
      <c r="J267" s="434"/>
      <c r="K267" s="434"/>
      <c r="L267" s="434"/>
      <c r="M267" s="434"/>
    </row>
    <row r="268" spans="2:13">
      <c r="B268" s="434"/>
      <c r="C268" s="435"/>
      <c r="D268" s="435"/>
      <c r="E268" s="434"/>
      <c r="F268" s="434"/>
      <c r="G268" s="434"/>
      <c r="H268" s="434"/>
      <c r="I268" s="434"/>
      <c r="J268" s="434"/>
      <c r="K268" s="434"/>
      <c r="L268" s="434"/>
      <c r="M268" s="434"/>
    </row>
    <row r="269" spans="2:13">
      <c r="B269" s="434"/>
      <c r="C269" s="435"/>
      <c r="D269" s="435"/>
      <c r="E269" s="434"/>
      <c r="F269" s="434"/>
      <c r="G269" s="434"/>
      <c r="H269" s="434"/>
      <c r="I269" s="434"/>
      <c r="J269" s="434"/>
      <c r="K269" s="434"/>
      <c r="L269" s="434"/>
      <c r="M269" s="434"/>
    </row>
    <row r="270" spans="2:13">
      <c r="B270" s="434"/>
      <c r="C270" s="435"/>
      <c r="D270" s="435"/>
      <c r="E270" s="434"/>
      <c r="F270" s="434"/>
      <c r="G270" s="434"/>
      <c r="H270" s="434"/>
      <c r="I270" s="434"/>
      <c r="J270" s="434"/>
      <c r="K270" s="434"/>
      <c r="L270" s="434"/>
      <c r="M270" s="434"/>
    </row>
    <row r="271" spans="2:13">
      <c r="B271" s="434"/>
      <c r="C271" s="435"/>
      <c r="D271" s="435"/>
      <c r="E271" s="434"/>
      <c r="F271" s="434"/>
      <c r="G271" s="434"/>
      <c r="H271" s="434"/>
      <c r="I271" s="434"/>
      <c r="J271" s="434"/>
      <c r="K271" s="434"/>
      <c r="L271" s="434"/>
      <c r="M271" s="434"/>
    </row>
    <row r="272" spans="2:13">
      <c r="B272" s="434"/>
      <c r="C272" s="435"/>
      <c r="D272" s="435"/>
      <c r="E272" s="434"/>
      <c r="F272" s="434"/>
      <c r="G272" s="434"/>
      <c r="H272" s="434"/>
      <c r="I272" s="434"/>
      <c r="J272" s="434"/>
      <c r="K272" s="434"/>
      <c r="L272" s="434"/>
      <c r="M272" s="434"/>
    </row>
    <row r="273" spans="2:13">
      <c r="B273" s="434"/>
      <c r="C273" s="435"/>
      <c r="D273" s="435"/>
      <c r="E273" s="434"/>
      <c r="F273" s="434"/>
      <c r="G273" s="434"/>
      <c r="H273" s="434"/>
      <c r="I273" s="434"/>
      <c r="J273" s="434"/>
      <c r="K273" s="434"/>
      <c r="L273" s="434"/>
      <c r="M273" s="434"/>
    </row>
    <row r="274" spans="2:13">
      <c r="B274" s="434"/>
      <c r="C274" s="435"/>
      <c r="D274" s="435"/>
      <c r="E274" s="434"/>
      <c r="F274" s="434"/>
      <c r="G274" s="434"/>
      <c r="H274" s="434"/>
      <c r="I274" s="434"/>
      <c r="J274" s="434"/>
      <c r="K274" s="434"/>
      <c r="L274" s="434"/>
      <c r="M274" s="434"/>
    </row>
    <row r="275" spans="2:13">
      <c r="B275" s="434"/>
      <c r="C275" s="435"/>
      <c r="D275" s="435"/>
      <c r="E275" s="434"/>
      <c r="F275" s="434"/>
      <c r="G275" s="434"/>
      <c r="H275" s="434"/>
      <c r="I275" s="434"/>
      <c r="J275" s="434"/>
      <c r="K275" s="434"/>
      <c r="L275" s="434"/>
      <c r="M275" s="434"/>
    </row>
    <row r="276" spans="2:13">
      <c r="B276" s="434"/>
      <c r="C276" s="435"/>
      <c r="D276" s="435"/>
      <c r="E276" s="434"/>
      <c r="F276" s="434"/>
      <c r="G276" s="434"/>
      <c r="H276" s="434"/>
      <c r="I276" s="434"/>
      <c r="J276" s="434"/>
      <c r="K276" s="434"/>
      <c r="L276" s="434"/>
      <c r="M276" s="434"/>
    </row>
    <row r="277" spans="2:13">
      <c r="B277" s="434"/>
      <c r="C277" s="435"/>
      <c r="D277" s="435"/>
      <c r="E277" s="434"/>
      <c r="F277" s="434"/>
      <c r="G277" s="434"/>
      <c r="H277" s="434"/>
      <c r="I277" s="434"/>
      <c r="J277" s="434"/>
      <c r="K277" s="434"/>
      <c r="L277" s="434"/>
      <c r="M277" s="434"/>
    </row>
    <row r="278" spans="2:13">
      <c r="B278" s="434"/>
      <c r="C278" s="435"/>
      <c r="D278" s="435"/>
      <c r="E278" s="434"/>
      <c r="F278" s="434"/>
      <c r="G278" s="434"/>
      <c r="H278" s="434"/>
      <c r="I278" s="434"/>
      <c r="J278" s="434"/>
      <c r="K278" s="434"/>
      <c r="L278" s="434"/>
      <c r="M278" s="434"/>
    </row>
    <row r="279" spans="2:13">
      <c r="B279" s="434"/>
      <c r="C279" s="435"/>
      <c r="D279" s="435"/>
      <c r="E279" s="434"/>
      <c r="F279" s="434"/>
      <c r="G279" s="434"/>
      <c r="H279" s="434"/>
      <c r="I279" s="434"/>
      <c r="J279" s="434"/>
      <c r="K279" s="434"/>
      <c r="L279" s="434"/>
      <c r="M279" s="434"/>
    </row>
    <row r="280" spans="2:13">
      <c r="B280" s="434"/>
      <c r="C280" s="435"/>
      <c r="D280" s="435"/>
      <c r="E280" s="434"/>
      <c r="F280" s="434"/>
      <c r="G280" s="434"/>
      <c r="H280" s="434"/>
      <c r="I280" s="434"/>
      <c r="J280" s="434"/>
      <c r="K280" s="434"/>
      <c r="L280" s="434"/>
      <c r="M280" s="434"/>
    </row>
    <row r="281" spans="2:13">
      <c r="B281" s="434"/>
      <c r="C281" s="435"/>
      <c r="D281" s="435"/>
      <c r="E281" s="434"/>
      <c r="F281" s="434"/>
      <c r="G281" s="434"/>
      <c r="H281" s="434"/>
      <c r="I281" s="434"/>
      <c r="J281" s="434"/>
      <c r="K281" s="434"/>
      <c r="L281" s="434"/>
      <c r="M281" s="434"/>
    </row>
    <row r="282" spans="2:13">
      <c r="B282" s="434"/>
      <c r="C282" s="435"/>
      <c r="D282" s="435"/>
      <c r="E282" s="434"/>
      <c r="F282" s="434"/>
      <c r="G282" s="434"/>
      <c r="H282" s="434"/>
      <c r="I282" s="434"/>
      <c r="J282" s="434"/>
      <c r="K282" s="434"/>
      <c r="L282" s="434"/>
      <c r="M282" s="434"/>
    </row>
    <row r="283" spans="2:13">
      <c r="B283" s="434"/>
      <c r="C283" s="435"/>
      <c r="D283" s="435"/>
      <c r="E283" s="434"/>
      <c r="F283" s="434"/>
      <c r="G283" s="434"/>
      <c r="H283" s="434"/>
      <c r="I283" s="434"/>
      <c r="J283" s="434"/>
      <c r="K283" s="434"/>
      <c r="L283" s="434"/>
      <c r="M283" s="434"/>
    </row>
    <row r="284" spans="2:13">
      <c r="B284" s="434"/>
      <c r="C284" s="435"/>
      <c r="D284" s="435"/>
      <c r="E284" s="434"/>
      <c r="F284" s="434"/>
      <c r="G284" s="434"/>
      <c r="H284" s="434"/>
      <c r="I284" s="434"/>
      <c r="J284" s="434"/>
      <c r="K284" s="434"/>
      <c r="L284" s="434"/>
      <c r="M284" s="434"/>
    </row>
    <row r="285" spans="2:13">
      <c r="B285" s="434"/>
      <c r="C285" s="435"/>
      <c r="D285" s="435"/>
      <c r="E285" s="434"/>
      <c r="F285" s="434"/>
      <c r="G285" s="434"/>
      <c r="H285" s="434"/>
      <c r="I285" s="434"/>
      <c r="J285" s="434"/>
      <c r="K285" s="434"/>
      <c r="L285" s="434"/>
      <c r="M285" s="434"/>
    </row>
    <row r="286" spans="2:13">
      <c r="B286" s="434"/>
      <c r="C286" s="435"/>
      <c r="D286" s="435"/>
      <c r="E286" s="434"/>
      <c r="F286" s="434"/>
      <c r="G286" s="434"/>
      <c r="H286" s="434"/>
      <c r="I286" s="434"/>
      <c r="J286" s="434"/>
      <c r="K286" s="434"/>
      <c r="L286" s="434"/>
      <c r="M286" s="434"/>
    </row>
    <row r="287" spans="2:13">
      <c r="B287" s="434"/>
      <c r="C287" s="435"/>
      <c r="D287" s="435"/>
      <c r="E287" s="434"/>
      <c r="F287" s="434"/>
      <c r="G287" s="434"/>
      <c r="H287" s="434"/>
      <c r="I287" s="434"/>
      <c r="J287" s="434"/>
      <c r="K287" s="434"/>
      <c r="L287" s="434"/>
      <c r="M287" s="434"/>
    </row>
    <row r="288" spans="2:13">
      <c r="B288" s="434"/>
      <c r="C288" s="435"/>
      <c r="D288" s="435"/>
      <c r="E288" s="434"/>
      <c r="F288" s="434"/>
      <c r="G288" s="434"/>
      <c r="H288" s="434"/>
      <c r="I288" s="434"/>
      <c r="J288" s="434"/>
      <c r="K288" s="434"/>
      <c r="L288" s="434"/>
      <c r="M288" s="434"/>
    </row>
    <row r="289" spans="2:13">
      <c r="B289" s="434"/>
      <c r="C289" s="435"/>
      <c r="D289" s="435"/>
      <c r="E289" s="434"/>
      <c r="F289" s="434"/>
      <c r="G289" s="434"/>
      <c r="H289" s="434"/>
      <c r="I289" s="434"/>
      <c r="J289" s="434"/>
      <c r="K289" s="434"/>
      <c r="L289" s="434"/>
      <c r="M289" s="434"/>
    </row>
    <row r="290" spans="2:13">
      <c r="B290" s="434"/>
      <c r="C290" s="435"/>
      <c r="D290" s="435"/>
      <c r="E290" s="434"/>
      <c r="F290" s="434"/>
      <c r="G290" s="434"/>
      <c r="H290" s="434"/>
      <c r="I290" s="434"/>
      <c r="J290" s="434"/>
      <c r="K290" s="434"/>
      <c r="L290" s="434"/>
      <c r="M290" s="434"/>
    </row>
    <row r="291" spans="2:13">
      <c r="B291" s="434"/>
      <c r="C291" s="435"/>
      <c r="D291" s="435"/>
      <c r="E291" s="434"/>
      <c r="F291" s="434"/>
      <c r="G291" s="434"/>
      <c r="H291" s="434"/>
      <c r="I291" s="434"/>
      <c r="J291" s="434"/>
      <c r="K291" s="434"/>
      <c r="L291" s="434"/>
      <c r="M291" s="434"/>
    </row>
    <row r="292" spans="2:13">
      <c r="B292" s="434"/>
      <c r="C292" s="435"/>
      <c r="D292" s="435"/>
      <c r="E292" s="434"/>
      <c r="F292" s="434"/>
      <c r="G292" s="434"/>
      <c r="H292" s="434"/>
      <c r="I292" s="434"/>
      <c r="J292" s="434"/>
      <c r="K292" s="434"/>
      <c r="L292" s="434"/>
      <c r="M292" s="434"/>
    </row>
    <row r="293" spans="2:13">
      <c r="B293" s="434"/>
      <c r="C293" s="435"/>
      <c r="D293" s="435"/>
      <c r="E293" s="434"/>
      <c r="F293" s="434"/>
      <c r="G293" s="434"/>
      <c r="H293" s="434"/>
      <c r="I293" s="434"/>
      <c r="J293" s="434"/>
      <c r="K293" s="434"/>
      <c r="L293" s="434"/>
      <c r="M293" s="434"/>
    </row>
    <row r="294" spans="2:13">
      <c r="B294" s="434"/>
      <c r="C294" s="435"/>
      <c r="D294" s="435"/>
      <c r="E294" s="434"/>
      <c r="F294" s="434"/>
      <c r="G294" s="434"/>
      <c r="H294" s="434"/>
      <c r="I294" s="434"/>
      <c r="J294" s="434"/>
      <c r="K294" s="434"/>
      <c r="L294" s="434"/>
      <c r="M294" s="434"/>
    </row>
    <row r="295" spans="2:13">
      <c r="B295" s="434"/>
      <c r="C295" s="435"/>
      <c r="D295" s="435"/>
      <c r="E295" s="434"/>
      <c r="F295" s="434"/>
      <c r="G295" s="434"/>
      <c r="H295" s="434"/>
      <c r="I295" s="434"/>
      <c r="J295" s="434"/>
      <c r="K295" s="434"/>
      <c r="L295" s="434"/>
      <c r="M295" s="434"/>
    </row>
    <row r="296" spans="2:13">
      <c r="B296" s="434"/>
      <c r="C296" s="435"/>
      <c r="D296" s="435"/>
      <c r="E296" s="434"/>
      <c r="F296" s="434"/>
      <c r="G296" s="434"/>
      <c r="H296" s="434"/>
      <c r="I296" s="434"/>
      <c r="J296" s="434"/>
      <c r="K296" s="434"/>
      <c r="L296" s="434"/>
      <c r="M296" s="434"/>
    </row>
    <row r="297" spans="2:13">
      <c r="B297" s="434"/>
      <c r="C297" s="435"/>
      <c r="D297" s="435"/>
      <c r="E297" s="434"/>
      <c r="F297" s="434"/>
      <c r="G297" s="434"/>
      <c r="H297" s="434"/>
      <c r="I297" s="434"/>
      <c r="J297" s="434"/>
      <c r="K297" s="434"/>
      <c r="L297" s="434"/>
      <c r="M297" s="434"/>
    </row>
    <row r="298" spans="2:13">
      <c r="B298" s="434"/>
      <c r="C298" s="435"/>
      <c r="D298" s="435"/>
      <c r="E298" s="434"/>
      <c r="F298" s="434"/>
      <c r="G298" s="434"/>
      <c r="H298" s="434"/>
      <c r="I298" s="434"/>
      <c r="J298" s="434"/>
      <c r="K298" s="434"/>
      <c r="L298" s="434"/>
      <c r="M298" s="434"/>
    </row>
    <row r="299" spans="2:13">
      <c r="B299" s="434"/>
      <c r="C299" s="435"/>
      <c r="D299" s="435"/>
      <c r="E299" s="434"/>
      <c r="F299" s="434"/>
      <c r="G299" s="434"/>
      <c r="H299" s="434"/>
      <c r="I299" s="434"/>
      <c r="J299" s="434"/>
      <c r="K299" s="434"/>
      <c r="L299" s="434"/>
      <c r="M299" s="434"/>
    </row>
    <row r="300" spans="2:13">
      <c r="B300" s="434"/>
      <c r="C300" s="435"/>
      <c r="D300" s="435"/>
      <c r="E300" s="434"/>
      <c r="F300" s="434"/>
      <c r="G300" s="434"/>
      <c r="H300" s="434"/>
      <c r="I300" s="434"/>
      <c r="J300" s="434"/>
      <c r="K300" s="434"/>
      <c r="L300" s="434"/>
      <c r="M300" s="434"/>
    </row>
    <row r="301" spans="2:13">
      <c r="B301" s="434"/>
      <c r="C301" s="435"/>
      <c r="D301" s="435"/>
      <c r="E301" s="434"/>
      <c r="F301" s="434"/>
      <c r="G301" s="434"/>
      <c r="H301" s="434"/>
      <c r="I301" s="434"/>
      <c r="J301" s="434"/>
      <c r="K301" s="434"/>
      <c r="L301" s="434"/>
      <c r="M301" s="434"/>
    </row>
    <row r="302" spans="2:13">
      <c r="B302" s="434"/>
      <c r="C302" s="435"/>
      <c r="D302" s="435"/>
      <c r="E302" s="434"/>
      <c r="F302" s="434"/>
      <c r="G302" s="434"/>
      <c r="H302" s="434"/>
      <c r="I302" s="434"/>
      <c r="J302" s="434"/>
      <c r="K302" s="434"/>
      <c r="L302" s="434"/>
      <c r="M302" s="434"/>
    </row>
    <row r="303" spans="2:13">
      <c r="B303" s="434"/>
      <c r="C303" s="435"/>
      <c r="D303" s="435"/>
      <c r="E303" s="434"/>
      <c r="F303" s="434"/>
      <c r="G303" s="434"/>
      <c r="H303" s="434"/>
      <c r="I303" s="434"/>
      <c r="J303" s="434"/>
      <c r="K303" s="434"/>
      <c r="L303" s="434"/>
      <c r="M303" s="434"/>
    </row>
    <row r="304" spans="2:13">
      <c r="B304" s="434"/>
      <c r="C304" s="435"/>
      <c r="D304" s="435"/>
      <c r="E304" s="434"/>
      <c r="F304" s="434"/>
      <c r="G304" s="434"/>
      <c r="H304" s="434"/>
      <c r="I304" s="434"/>
      <c r="J304" s="434"/>
      <c r="K304" s="434"/>
      <c r="L304" s="434"/>
      <c r="M304" s="434"/>
    </row>
    <row r="305" spans="2:13">
      <c r="B305" s="434"/>
      <c r="C305" s="435"/>
      <c r="D305" s="435"/>
      <c r="E305" s="434"/>
      <c r="F305" s="434"/>
      <c r="G305" s="434"/>
      <c r="H305" s="434"/>
      <c r="I305" s="434"/>
      <c r="J305" s="434"/>
      <c r="K305" s="434"/>
      <c r="L305" s="434"/>
      <c r="M305" s="434"/>
    </row>
    <row r="306" spans="2:13">
      <c r="B306" s="434"/>
      <c r="C306" s="435"/>
      <c r="D306" s="435"/>
      <c r="E306" s="434"/>
      <c r="F306" s="434"/>
      <c r="G306" s="434"/>
      <c r="H306" s="434"/>
      <c r="I306" s="434"/>
      <c r="J306" s="434"/>
      <c r="K306" s="434"/>
      <c r="L306" s="434"/>
      <c r="M306" s="434"/>
    </row>
    <row r="307" spans="2:13">
      <c r="B307" s="434"/>
      <c r="C307" s="435"/>
      <c r="D307" s="435"/>
      <c r="E307" s="434"/>
      <c r="F307" s="434"/>
      <c r="G307" s="434"/>
      <c r="H307" s="434"/>
      <c r="I307" s="434"/>
      <c r="J307" s="434"/>
      <c r="K307" s="434"/>
      <c r="L307" s="434"/>
      <c r="M307" s="434"/>
    </row>
    <row r="308" spans="2:13">
      <c r="B308" s="434"/>
      <c r="C308" s="435"/>
      <c r="D308" s="435"/>
      <c r="E308" s="434"/>
      <c r="F308" s="434"/>
      <c r="G308" s="434"/>
      <c r="H308" s="434"/>
      <c r="I308" s="434"/>
      <c r="J308" s="434"/>
      <c r="K308" s="434"/>
      <c r="L308" s="434"/>
      <c r="M308" s="434"/>
    </row>
    <row r="309" spans="2:13">
      <c r="B309" s="434"/>
      <c r="C309" s="435"/>
      <c r="D309" s="435"/>
      <c r="E309" s="434"/>
      <c r="F309" s="434"/>
      <c r="G309" s="434"/>
      <c r="H309" s="434"/>
      <c r="I309" s="434"/>
      <c r="J309" s="434"/>
      <c r="K309" s="434"/>
      <c r="L309" s="434"/>
      <c r="M309" s="434"/>
    </row>
    <row r="310" spans="2:13">
      <c r="B310" s="434"/>
      <c r="C310" s="435"/>
      <c r="D310" s="435"/>
      <c r="E310" s="434"/>
      <c r="F310" s="434"/>
      <c r="G310" s="434"/>
      <c r="H310" s="434"/>
      <c r="I310" s="434"/>
      <c r="J310" s="434"/>
      <c r="K310" s="434"/>
      <c r="L310" s="434"/>
      <c r="M310" s="434"/>
    </row>
    <row r="311" spans="2:13">
      <c r="B311" s="434"/>
      <c r="C311" s="435"/>
      <c r="D311" s="435"/>
      <c r="E311" s="434"/>
      <c r="F311" s="434"/>
      <c r="G311" s="434"/>
      <c r="H311" s="434"/>
      <c r="I311" s="434"/>
      <c r="J311" s="434"/>
      <c r="K311" s="434"/>
      <c r="L311" s="434"/>
      <c r="M311" s="434"/>
    </row>
    <row r="312" spans="2:13">
      <c r="B312" s="434"/>
      <c r="C312" s="435"/>
      <c r="D312" s="435"/>
      <c r="E312" s="434"/>
      <c r="F312" s="434"/>
      <c r="G312" s="434"/>
      <c r="H312" s="434"/>
      <c r="I312" s="434"/>
      <c r="J312" s="434"/>
      <c r="K312" s="434"/>
      <c r="L312" s="434"/>
      <c r="M312" s="434"/>
    </row>
    <row r="313" spans="2:13">
      <c r="B313" s="434"/>
      <c r="C313" s="435"/>
      <c r="D313" s="435"/>
      <c r="E313" s="434"/>
      <c r="F313" s="434"/>
      <c r="G313" s="434"/>
      <c r="H313" s="434"/>
      <c r="I313" s="434"/>
      <c r="J313" s="434"/>
      <c r="K313" s="434"/>
      <c r="L313" s="434"/>
      <c r="M313" s="434"/>
    </row>
    <row r="314" spans="2:13">
      <c r="B314" s="434"/>
      <c r="C314" s="435"/>
      <c r="D314" s="435"/>
      <c r="E314" s="434"/>
      <c r="F314" s="434"/>
      <c r="G314" s="434"/>
      <c r="H314" s="434"/>
      <c r="I314" s="434"/>
      <c r="J314" s="434"/>
      <c r="K314" s="434"/>
      <c r="L314" s="434"/>
      <c r="M314" s="434"/>
    </row>
    <row r="315" spans="2:13">
      <c r="B315" s="434"/>
      <c r="C315" s="435"/>
      <c r="D315" s="435"/>
      <c r="E315" s="434"/>
      <c r="F315" s="434"/>
      <c r="G315" s="434"/>
      <c r="H315" s="434"/>
      <c r="I315" s="434"/>
      <c r="J315" s="434"/>
      <c r="K315" s="434"/>
      <c r="L315" s="434"/>
      <c r="M315" s="434"/>
    </row>
    <row r="316" spans="2:13">
      <c r="B316" s="434"/>
      <c r="C316" s="435"/>
      <c r="D316" s="435"/>
      <c r="E316" s="434"/>
      <c r="F316" s="434"/>
      <c r="G316" s="434"/>
      <c r="H316" s="434"/>
      <c r="I316" s="434"/>
      <c r="J316" s="434"/>
      <c r="K316" s="434"/>
      <c r="L316" s="434"/>
      <c r="M316" s="434"/>
    </row>
    <row r="317" spans="2:13">
      <c r="B317" s="434"/>
      <c r="C317" s="435"/>
      <c r="D317" s="435"/>
      <c r="E317" s="434"/>
      <c r="F317" s="434"/>
      <c r="G317" s="434"/>
      <c r="H317" s="434"/>
      <c r="I317" s="434"/>
      <c r="J317" s="434"/>
      <c r="K317" s="434"/>
      <c r="L317" s="434"/>
      <c r="M317" s="434"/>
    </row>
    <row r="318" spans="2:13">
      <c r="B318" s="434"/>
      <c r="C318" s="435"/>
      <c r="D318" s="435"/>
      <c r="E318" s="434"/>
      <c r="F318" s="434"/>
      <c r="G318" s="434"/>
      <c r="H318" s="434"/>
      <c r="I318" s="434"/>
      <c r="J318" s="434"/>
      <c r="K318" s="434"/>
      <c r="L318" s="434"/>
      <c r="M318" s="434"/>
    </row>
    <row r="319" spans="2:13">
      <c r="B319" s="434"/>
      <c r="C319" s="435"/>
      <c r="D319" s="435"/>
      <c r="E319" s="434"/>
      <c r="F319" s="434"/>
      <c r="G319" s="434"/>
      <c r="H319" s="434"/>
      <c r="I319" s="434"/>
      <c r="J319" s="434"/>
      <c r="K319" s="434"/>
      <c r="L319" s="434"/>
      <c r="M319" s="434"/>
    </row>
    <row r="320" spans="2:13">
      <c r="B320" s="434"/>
      <c r="C320" s="435"/>
      <c r="D320" s="435"/>
      <c r="E320" s="434"/>
      <c r="F320" s="434"/>
      <c r="G320" s="434"/>
      <c r="H320" s="434"/>
      <c r="I320" s="434"/>
      <c r="J320" s="434"/>
      <c r="K320" s="434"/>
      <c r="L320" s="434"/>
      <c r="M320" s="434"/>
    </row>
    <row r="321" spans="2:13">
      <c r="B321" s="434"/>
      <c r="C321" s="435"/>
      <c r="D321" s="435"/>
      <c r="E321" s="434"/>
      <c r="F321" s="434"/>
      <c r="G321" s="434"/>
      <c r="H321" s="434"/>
      <c r="I321" s="434"/>
      <c r="J321" s="434"/>
      <c r="K321" s="434"/>
      <c r="L321" s="434"/>
      <c r="M321" s="434"/>
    </row>
    <row r="322" spans="2:13">
      <c r="B322" s="434"/>
      <c r="C322" s="435"/>
      <c r="D322" s="435"/>
      <c r="E322" s="434"/>
      <c r="F322" s="434"/>
      <c r="G322" s="434"/>
      <c r="H322" s="434"/>
      <c r="I322" s="434"/>
      <c r="J322" s="434"/>
      <c r="K322" s="434"/>
      <c r="L322" s="434"/>
      <c r="M322" s="434"/>
    </row>
    <row r="323" spans="2:13">
      <c r="B323" s="434"/>
      <c r="C323" s="435"/>
      <c r="D323" s="435"/>
      <c r="E323" s="434"/>
      <c r="F323" s="434"/>
      <c r="G323" s="434"/>
      <c r="H323" s="434"/>
      <c r="I323" s="434"/>
      <c r="J323" s="434"/>
      <c r="K323" s="434"/>
      <c r="L323" s="434"/>
      <c r="M323" s="434"/>
    </row>
    <row r="324" spans="2:13">
      <c r="B324" s="434"/>
      <c r="C324" s="435"/>
      <c r="D324" s="435"/>
      <c r="E324" s="434"/>
      <c r="F324" s="434"/>
      <c r="G324" s="434"/>
      <c r="H324" s="434"/>
      <c r="I324" s="434"/>
      <c r="J324" s="434"/>
      <c r="K324" s="434"/>
      <c r="L324" s="434"/>
      <c r="M324" s="434"/>
    </row>
    <row r="325" spans="2:13">
      <c r="B325" s="434"/>
      <c r="C325" s="435"/>
      <c r="D325" s="435"/>
      <c r="E325" s="434"/>
      <c r="F325" s="434"/>
      <c r="G325" s="434"/>
      <c r="H325" s="434"/>
      <c r="I325" s="434"/>
      <c r="J325" s="434"/>
      <c r="K325" s="434"/>
      <c r="L325" s="434"/>
      <c r="M325" s="434"/>
    </row>
    <row r="326" spans="2:13">
      <c r="B326" s="434"/>
      <c r="C326" s="435"/>
      <c r="D326" s="435"/>
      <c r="E326" s="434"/>
      <c r="F326" s="434"/>
      <c r="G326" s="434"/>
      <c r="H326" s="434"/>
      <c r="I326" s="434"/>
      <c r="J326" s="434"/>
      <c r="K326" s="434"/>
      <c r="L326" s="434"/>
      <c r="M326" s="434"/>
    </row>
    <row r="327" spans="2:13">
      <c r="B327" s="434"/>
      <c r="C327" s="435"/>
      <c r="D327" s="435"/>
      <c r="E327" s="434"/>
      <c r="F327" s="434"/>
      <c r="G327" s="434"/>
      <c r="H327" s="434"/>
      <c r="I327" s="434"/>
      <c r="J327" s="434"/>
      <c r="K327" s="434"/>
      <c r="L327" s="434"/>
      <c r="M327" s="434"/>
    </row>
    <row r="328" spans="2:13">
      <c r="B328" s="434"/>
      <c r="C328" s="435"/>
      <c r="D328" s="435"/>
      <c r="E328" s="434"/>
      <c r="F328" s="434"/>
      <c r="G328" s="434"/>
      <c r="H328" s="434"/>
      <c r="I328" s="434"/>
      <c r="J328" s="434"/>
      <c r="K328" s="434"/>
      <c r="L328" s="434"/>
      <c r="M328" s="434"/>
    </row>
    <row r="329" spans="2:13">
      <c r="B329" s="434"/>
      <c r="C329" s="435"/>
      <c r="D329" s="435"/>
      <c r="E329" s="434"/>
      <c r="F329" s="434"/>
      <c r="G329" s="434"/>
      <c r="H329" s="434"/>
      <c r="I329" s="434"/>
      <c r="J329" s="434"/>
      <c r="K329" s="434"/>
      <c r="L329" s="434"/>
      <c r="M329" s="434"/>
    </row>
    <row r="330" spans="2:13">
      <c r="B330" s="434"/>
      <c r="C330" s="435"/>
      <c r="D330" s="435"/>
      <c r="E330" s="434"/>
      <c r="F330" s="434"/>
      <c r="G330" s="434"/>
      <c r="H330" s="434"/>
      <c r="I330" s="434"/>
      <c r="J330" s="434"/>
      <c r="K330" s="434"/>
      <c r="L330" s="434"/>
      <c r="M330" s="434"/>
    </row>
    <row r="331" spans="2:13">
      <c r="B331" s="434"/>
      <c r="C331" s="435"/>
      <c r="D331" s="435"/>
      <c r="E331" s="434"/>
      <c r="F331" s="434"/>
      <c r="G331" s="434"/>
      <c r="H331" s="434"/>
      <c r="I331" s="434"/>
      <c r="J331" s="434"/>
      <c r="K331" s="434"/>
      <c r="L331" s="434"/>
      <c r="M331" s="434"/>
    </row>
    <row r="332" spans="2:13">
      <c r="B332" s="434"/>
      <c r="C332" s="435"/>
      <c r="D332" s="435"/>
      <c r="E332" s="434"/>
      <c r="F332" s="434"/>
      <c r="G332" s="434"/>
      <c r="H332" s="434"/>
      <c r="I332" s="434"/>
      <c r="J332" s="434"/>
      <c r="K332" s="434"/>
      <c r="L332" s="434"/>
      <c r="M332" s="434"/>
    </row>
    <row r="333" spans="2:13">
      <c r="B333" s="434"/>
      <c r="C333" s="435"/>
      <c r="D333" s="435"/>
      <c r="E333" s="434"/>
      <c r="F333" s="434"/>
      <c r="G333" s="434"/>
      <c r="H333" s="434"/>
      <c r="I333" s="434"/>
      <c r="J333" s="434"/>
      <c r="K333" s="434"/>
      <c r="L333" s="434"/>
      <c r="M333" s="434"/>
    </row>
    <row r="334" spans="2:13">
      <c r="B334" s="434"/>
      <c r="C334" s="435"/>
      <c r="D334" s="435"/>
      <c r="E334" s="434"/>
      <c r="F334" s="434"/>
      <c r="G334" s="434"/>
      <c r="H334" s="434"/>
      <c r="I334" s="434"/>
      <c r="J334" s="434"/>
      <c r="K334" s="434"/>
      <c r="L334" s="434"/>
      <c r="M334" s="434"/>
    </row>
    <row r="335" spans="2:13">
      <c r="B335" s="434"/>
      <c r="C335" s="435"/>
      <c r="D335" s="435"/>
      <c r="E335" s="434"/>
      <c r="F335" s="434"/>
      <c r="G335" s="434"/>
      <c r="H335" s="434"/>
      <c r="I335" s="434"/>
      <c r="J335" s="434"/>
      <c r="K335" s="434"/>
      <c r="L335" s="434"/>
      <c r="M335" s="434"/>
    </row>
    <row r="336" spans="2:13">
      <c r="B336" s="434"/>
      <c r="C336" s="435"/>
      <c r="D336" s="435"/>
      <c r="E336" s="434"/>
      <c r="F336" s="434"/>
      <c r="G336" s="434"/>
      <c r="H336" s="434"/>
      <c r="I336" s="434"/>
      <c r="J336" s="434"/>
      <c r="K336" s="434"/>
      <c r="L336" s="434"/>
      <c r="M336" s="434"/>
    </row>
    <row r="337" spans="2:13">
      <c r="B337" s="434"/>
      <c r="C337" s="435"/>
      <c r="D337" s="435"/>
      <c r="E337" s="434"/>
      <c r="F337" s="434"/>
      <c r="G337" s="434"/>
      <c r="H337" s="434"/>
      <c r="I337" s="434"/>
      <c r="J337" s="434"/>
      <c r="K337" s="434"/>
      <c r="L337" s="434"/>
      <c r="M337" s="434"/>
    </row>
    <row r="338" spans="2:13">
      <c r="B338" s="434"/>
      <c r="C338" s="435"/>
      <c r="D338" s="435"/>
      <c r="E338" s="434"/>
      <c r="F338" s="434"/>
      <c r="G338" s="434"/>
      <c r="H338" s="434"/>
      <c r="I338" s="434"/>
      <c r="J338" s="434"/>
      <c r="K338" s="434"/>
      <c r="L338" s="434"/>
      <c r="M338" s="434"/>
    </row>
    <row r="339" spans="2:13">
      <c r="B339" s="434"/>
      <c r="C339" s="435"/>
      <c r="D339" s="435"/>
      <c r="E339" s="434"/>
      <c r="F339" s="434"/>
      <c r="G339" s="434"/>
      <c r="H339" s="434"/>
      <c r="I339" s="434"/>
      <c r="J339" s="434"/>
      <c r="K339" s="434"/>
      <c r="L339" s="434"/>
      <c r="M339" s="434"/>
    </row>
    <row r="340" spans="2:13">
      <c r="B340" s="434"/>
      <c r="C340" s="435"/>
      <c r="D340" s="435"/>
      <c r="E340" s="434"/>
      <c r="F340" s="434"/>
      <c r="G340" s="434"/>
      <c r="H340" s="434"/>
      <c r="I340" s="434"/>
      <c r="J340" s="434"/>
      <c r="K340" s="434"/>
      <c r="L340" s="434"/>
      <c r="M340" s="434"/>
    </row>
    <row r="341" spans="2:13">
      <c r="B341" s="434"/>
      <c r="C341" s="435"/>
      <c r="D341" s="435"/>
      <c r="E341" s="434"/>
      <c r="F341" s="434"/>
      <c r="G341" s="434"/>
      <c r="H341" s="434"/>
      <c r="I341" s="434"/>
      <c r="J341" s="434"/>
      <c r="K341" s="434"/>
      <c r="L341" s="434"/>
      <c r="M341" s="434"/>
    </row>
    <row r="342" spans="2:13">
      <c r="B342" s="434"/>
      <c r="C342" s="435"/>
      <c r="D342" s="435"/>
      <c r="E342" s="434"/>
      <c r="F342" s="434"/>
      <c r="G342" s="434"/>
      <c r="H342" s="434"/>
      <c r="I342" s="434"/>
      <c r="J342" s="434"/>
      <c r="K342" s="434"/>
      <c r="L342" s="434"/>
      <c r="M342" s="434"/>
    </row>
    <row r="343" spans="2:13">
      <c r="B343" s="434"/>
      <c r="C343" s="435"/>
      <c r="D343" s="435"/>
      <c r="E343" s="434"/>
      <c r="F343" s="434"/>
      <c r="G343" s="434"/>
      <c r="H343" s="434"/>
      <c r="I343" s="434"/>
      <c r="J343" s="434"/>
      <c r="K343" s="434"/>
      <c r="L343" s="434"/>
      <c r="M343" s="434"/>
    </row>
    <row r="344" spans="2:13">
      <c r="B344" s="434"/>
      <c r="C344" s="435"/>
      <c r="D344" s="435"/>
      <c r="E344" s="434"/>
      <c r="F344" s="434"/>
      <c r="G344" s="434"/>
      <c r="H344" s="434"/>
      <c r="I344" s="434"/>
      <c r="J344" s="434"/>
      <c r="K344" s="434"/>
      <c r="L344" s="434"/>
      <c r="M344" s="434"/>
    </row>
    <row r="345" spans="2:13">
      <c r="B345" s="434"/>
      <c r="C345" s="435"/>
      <c r="D345" s="435"/>
      <c r="E345" s="434"/>
      <c r="F345" s="434"/>
      <c r="G345" s="434"/>
      <c r="H345" s="434"/>
      <c r="I345" s="434"/>
      <c r="J345" s="434"/>
      <c r="K345" s="434"/>
      <c r="L345" s="434"/>
      <c r="M345" s="434"/>
    </row>
    <row r="346" spans="2:13">
      <c r="B346" s="434"/>
      <c r="C346" s="435"/>
      <c r="D346" s="435"/>
      <c r="E346" s="434"/>
      <c r="F346" s="434"/>
      <c r="G346" s="434"/>
      <c r="H346" s="434"/>
      <c r="I346" s="434"/>
      <c r="J346" s="434"/>
      <c r="K346" s="434"/>
      <c r="L346" s="434"/>
      <c r="M346" s="434"/>
    </row>
    <row r="347" spans="2:13">
      <c r="B347" s="434"/>
      <c r="C347" s="435"/>
      <c r="D347" s="435"/>
      <c r="E347" s="434"/>
      <c r="F347" s="434"/>
      <c r="G347" s="434"/>
      <c r="H347" s="434"/>
      <c r="I347" s="434"/>
      <c r="J347" s="434"/>
      <c r="K347" s="434"/>
      <c r="L347" s="434"/>
      <c r="M347" s="434"/>
    </row>
    <row r="348" spans="2:13">
      <c r="B348" s="434"/>
      <c r="C348" s="435"/>
      <c r="D348" s="435"/>
      <c r="E348" s="434"/>
      <c r="F348" s="434"/>
      <c r="G348" s="434"/>
      <c r="H348" s="434"/>
      <c r="I348" s="434"/>
      <c r="J348" s="434"/>
      <c r="K348" s="434"/>
      <c r="L348" s="434"/>
      <c r="M348" s="434"/>
    </row>
    <row r="349" spans="2:13">
      <c r="B349" s="434"/>
      <c r="C349" s="435"/>
      <c r="D349" s="435"/>
      <c r="E349" s="434"/>
      <c r="F349" s="434"/>
      <c r="G349" s="434"/>
      <c r="H349" s="434"/>
      <c r="I349" s="434"/>
      <c r="J349" s="434"/>
      <c r="K349" s="434"/>
      <c r="L349" s="434"/>
      <c r="M349" s="434"/>
    </row>
    <row r="350" spans="2:13">
      <c r="B350" s="434"/>
      <c r="C350" s="435"/>
      <c r="D350" s="435"/>
      <c r="E350" s="434"/>
      <c r="F350" s="434"/>
      <c r="G350" s="434"/>
      <c r="H350" s="434"/>
      <c r="I350" s="434"/>
      <c r="J350" s="434"/>
      <c r="K350" s="434"/>
      <c r="L350" s="434"/>
      <c r="M350" s="434"/>
    </row>
    <row r="351" spans="2:13">
      <c r="B351" s="434"/>
      <c r="C351" s="435"/>
      <c r="D351" s="435"/>
      <c r="E351" s="434"/>
      <c r="F351" s="434"/>
      <c r="G351" s="434"/>
      <c r="H351" s="434"/>
      <c r="I351" s="434"/>
      <c r="J351" s="434"/>
      <c r="K351" s="434"/>
      <c r="L351" s="434"/>
      <c r="M351" s="434"/>
    </row>
    <row r="352" spans="2:13">
      <c r="B352" s="434"/>
      <c r="C352" s="435"/>
      <c r="D352" s="435"/>
      <c r="E352" s="434"/>
      <c r="F352" s="434"/>
      <c r="G352" s="434"/>
      <c r="H352" s="434"/>
      <c r="I352" s="434"/>
      <c r="J352" s="434"/>
      <c r="K352" s="434"/>
      <c r="L352" s="434"/>
      <c r="M352" s="434"/>
    </row>
    <row r="353" spans="2:13">
      <c r="B353" s="434"/>
      <c r="C353" s="435"/>
      <c r="D353" s="435"/>
      <c r="E353" s="434"/>
      <c r="F353" s="434"/>
      <c r="G353" s="434"/>
      <c r="H353" s="434"/>
      <c r="I353" s="434"/>
      <c r="J353" s="434"/>
      <c r="K353" s="434"/>
      <c r="L353" s="434"/>
      <c r="M353" s="434"/>
    </row>
    <row r="354" spans="2:13">
      <c r="B354" s="434"/>
      <c r="C354" s="435"/>
      <c r="D354" s="435"/>
      <c r="E354" s="434"/>
      <c r="F354" s="434"/>
      <c r="G354" s="434"/>
      <c r="H354" s="434"/>
      <c r="I354" s="434"/>
      <c r="J354" s="434"/>
      <c r="K354" s="434"/>
      <c r="L354" s="434"/>
      <c r="M354" s="434"/>
    </row>
    <row r="355" spans="2:13">
      <c r="B355" s="434"/>
      <c r="C355" s="435"/>
      <c r="D355" s="435"/>
      <c r="E355" s="434"/>
      <c r="F355" s="434"/>
      <c r="G355" s="434"/>
      <c r="H355" s="434"/>
      <c r="I355" s="434"/>
      <c r="J355" s="434"/>
      <c r="K355" s="434"/>
      <c r="L355" s="434"/>
      <c r="M355" s="434"/>
    </row>
    <row r="356" spans="2:13">
      <c r="B356" s="434"/>
      <c r="C356" s="435"/>
      <c r="D356" s="435"/>
      <c r="E356" s="434"/>
      <c r="F356" s="434"/>
      <c r="G356" s="434"/>
      <c r="H356" s="434"/>
      <c r="I356" s="434"/>
      <c r="J356" s="434"/>
      <c r="K356" s="434"/>
      <c r="L356" s="434"/>
      <c r="M356" s="434"/>
    </row>
    <row r="357" spans="2:13">
      <c r="B357" s="434"/>
      <c r="C357" s="435"/>
      <c r="D357" s="435"/>
      <c r="E357" s="434"/>
      <c r="F357" s="434"/>
      <c r="G357" s="434"/>
      <c r="H357" s="434"/>
      <c r="I357" s="434"/>
      <c r="J357" s="434"/>
      <c r="K357" s="434"/>
      <c r="L357" s="434"/>
      <c r="M357" s="434"/>
    </row>
    <row r="358" spans="2:13">
      <c r="B358" s="434"/>
      <c r="C358" s="435"/>
      <c r="D358" s="435"/>
      <c r="E358" s="434"/>
      <c r="F358" s="434"/>
      <c r="G358" s="434"/>
      <c r="H358" s="434"/>
      <c r="I358" s="434"/>
      <c r="J358" s="434"/>
      <c r="K358" s="434"/>
      <c r="L358" s="434"/>
      <c r="M358" s="434"/>
    </row>
    <row r="359" spans="2:13">
      <c r="B359" s="434"/>
      <c r="C359" s="435"/>
      <c r="D359" s="435"/>
      <c r="E359" s="434"/>
      <c r="F359" s="434"/>
      <c r="G359" s="434"/>
      <c r="H359" s="434"/>
      <c r="I359" s="434"/>
      <c r="J359" s="434"/>
      <c r="K359" s="434"/>
      <c r="L359" s="434"/>
      <c r="M359" s="434"/>
    </row>
    <row r="360" spans="2:13">
      <c r="B360" s="434"/>
      <c r="C360" s="435"/>
      <c r="D360" s="435"/>
      <c r="E360" s="434"/>
      <c r="F360" s="434"/>
      <c r="G360" s="434"/>
      <c r="H360" s="434"/>
      <c r="I360" s="434"/>
      <c r="J360" s="434"/>
      <c r="K360" s="434"/>
      <c r="L360" s="434"/>
      <c r="M360" s="434"/>
    </row>
    <row r="361" spans="2:13">
      <c r="B361" s="434"/>
      <c r="C361" s="435"/>
      <c r="D361" s="435"/>
      <c r="E361" s="434"/>
      <c r="F361" s="434"/>
      <c r="G361" s="434"/>
      <c r="H361" s="434"/>
      <c r="I361" s="434"/>
      <c r="J361" s="434"/>
      <c r="K361" s="434"/>
      <c r="L361" s="434"/>
      <c r="M361" s="434"/>
    </row>
    <row r="362" spans="2:13">
      <c r="B362" s="434"/>
      <c r="C362" s="435"/>
      <c r="D362" s="435"/>
      <c r="E362" s="434"/>
      <c r="F362" s="434"/>
      <c r="G362" s="434"/>
      <c r="H362" s="434"/>
      <c r="I362" s="434"/>
      <c r="J362" s="434"/>
      <c r="K362" s="434"/>
      <c r="L362" s="434"/>
      <c r="M362" s="434"/>
    </row>
    <row r="363" spans="2:13">
      <c r="B363" s="434"/>
      <c r="C363" s="435"/>
      <c r="D363" s="435"/>
      <c r="E363" s="434"/>
      <c r="F363" s="434"/>
      <c r="G363" s="434"/>
      <c r="H363" s="434"/>
      <c r="I363" s="434"/>
      <c r="J363" s="434"/>
      <c r="K363" s="434"/>
      <c r="L363" s="434"/>
      <c r="M363" s="434"/>
    </row>
    <row r="364" spans="2:13">
      <c r="B364" s="434"/>
      <c r="C364" s="435"/>
      <c r="D364" s="435"/>
      <c r="E364" s="434"/>
      <c r="F364" s="434"/>
      <c r="G364" s="434"/>
      <c r="H364" s="434"/>
      <c r="I364" s="434"/>
      <c r="J364" s="434"/>
      <c r="K364" s="434"/>
      <c r="L364" s="434"/>
      <c r="M364" s="434"/>
    </row>
    <row r="365" spans="2:13">
      <c r="B365" s="434"/>
      <c r="C365" s="435"/>
      <c r="D365" s="435"/>
      <c r="E365" s="434"/>
      <c r="F365" s="434"/>
      <c r="G365" s="434"/>
      <c r="H365" s="434"/>
      <c r="I365" s="434"/>
      <c r="J365" s="434"/>
      <c r="K365" s="434"/>
      <c r="L365" s="434"/>
      <c r="M365" s="434"/>
    </row>
    <row r="366" spans="2:13">
      <c r="B366" s="434"/>
      <c r="C366" s="435"/>
      <c r="D366" s="435"/>
      <c r="E366" s="434"/>
      <c r="F366" s="434"/>
      <c r="G366" s="434"/>
      <c r="H366" s="434"/>
      <c r="I366" s="434"/>
      <c r="J366" s="434"/>
      <c r="K366" s="434"/>
      <c r="L366" s="434"/>
      <c r="M366" s="434"/>
    </row>
    <row r="367" spans="2:13">
      <c r="B367" s="434"/>
      <c r="C367" s="435"/>
      <c r="D367" s="435"/>
      <c r="E367" s="434"/>
      <c r="F367" s="434"/>
      <c r="G367" s="434"/>
      <c r="H367" s="434"/>
      <c r="I367" s="434"/>
      <c r="J367" s="434"/>
      <c r="K367" s="434"/>
      <c r="L367" s="434"/>
      <c r="M367" s="434"/>
    </row>
    <row r="368" spans="2:13">
      <c r="B368" s="434"/>
      <c r="C368" s="435"/>
      <c r="D368" s="435"/>
      <c r="E368" s="434"/>
      <c r="F368" s="434"/>
      <c r="G368" s="434"/>
      <c r="H368" s="434"/>
      <c r="I368" s="434"/>
      <c r="J368" s="434"/>
      <c r="K368" s="434"/>
      <c r="L368" s="434"/>
      <c r="M368" s="434"/>
    </row>
    <row r="369" spans="2:13">
      <c r="B369" s="434"/>
      <c r="C369" s="435"/>
      <c r="D369" s="435"/>
      <c r="E369" s="434"/>
      <c r="F369" s="434"/>
      <c r="G369" s="434"/>
      <c r="H369" s="434"/>
      <c r="I369" s="434"/>
      <c r="J369" s="434"/>
      <c r="K369" s="434"/>
      <c r="L369" s="434"/>
      <c r="M369" s="434"/>
    </row>
    <row r="370" spans="2:13">
      <c r="B370" s="434"/>
      <c r="C370" s="435"/>
      <c r="D370" s="435"/>
      <c r="E370" s="434"/>
      <c r="F370" s="434"/>
      <c r="G370" s="434"/>
      <c r="H370" s="434"/>
      <c r="I370" s="434"/>
      <c r="J370" s="434"/>
      <c r="K370" s="434"/>
      <c r="L370" s="434"/>
      <c r="M370" s="434"/>
    </row>
    <row r="371" spans="2:13">
      <c r="B371" s="434"/>
      <c r="C371" s="435"/>
      <c r="D371" s="435"/>
      <c r="E371" s="434"/>
      <c r="F371" s="434"/>
      <c r="G371" s="434"/>
      <c r="H371" s="434"/>
      <c r="I371" s="434"/>
      <c r="J371" s="434"/>
      <c r="K371" s="434"/>
      <c r="L371" s="434"/>
      <c r="M371" s="434"/>
    </row>
    <row r="372" spans="2:13">
      <c r="B372" s="434"/>
      <c r="C372" s="435"/>
      <c r="D372" s="435"/>
      <c r="E372" s="434"/>
      <c r="F372" s="434"/>
      <c r="G372" s="434"/>
      <c r="H372" s="434"/>
      <c r="I372" s="434"/>
      <c r="J372" s="434"/>
      <c r="K372" s="434"/>
      <c r="L372" s="434"/>
      <c r="M372" s="434"/>
    </row>
    <row r="373" spans="2:13">
      <c r="B373" s="434"/>
      <c r="C373" s="435"/>
      <c r="D373" s="435"/>
      <c r="E373" s="434"/>
      <c r="F373" s="434"/>
      <c r="G373" s="434"/>
      <c r="H373" s="434"/>
      <c r="I373" s="434"/>
      <c r="J373" s="434"/>
      <c r="K373" s="434"/>
      <c r="L373" s="434"/>
      <c r="M373" s="434"/>
    </row>
    <row r="374" spans="2:13">
      <c r="B374" s="434"/>
      <c r="C374" s="435"/>
      <c r="D374" s="435"/>
      <c r="E374" s="434"/>
      <c r="F374" s="434"/>
      <c r="G374" s="434"/>
      <c r="H374" s="434"/>
      <c r="I374" s="434"/>
      <c r="J374" s="434"/>
      <c r="K374" s="434"/>
      <c r="L374" s="434"/>
      <c r="M374" s="434"/>
    </row>
    <row r="375" spans="2:13">
      <c r="B375" s="434"/>
      <c r="C375" s="435"/>
      <c r="D375" s="435"/>
      <c r="E375" s="434"/>
      <c r="F375" s="434"/>
      <c r="G375" s="434"/>
      <c r="H375" s="434"/>
      <c r="I375" s="434"/>
      <c r="J375" s="434"/>
      <c r="K375" s="434"/>
      <c r="L375" s="434"/>
      <c r="M375" s="434"/>
    </row>
    <row r="376" spans="2:13">
      <c r="B376" s="434"/>
      <c r="C376" s="435"/>
      <c r="D376" s="435"/>
      <c r="E376" s="434"/>
      <c r="F376" s="434"/>
      <c r="G376" s="434"/>
      <c r="H376" s="434"/>
      <c r="I376" s="434"/>
      <c r="J376" s="434"/>
      <c r="K376" s="434"/>
      <c r="L376" s="434"/>
      <c r="M376" s="434"/>
    </row>
    <row r="377" spans="2:13">
      <c r="B377" s="434"/>
      <c r="C377" s="435"/>
      <c r="D377" s="435"/>
      <c r="E377" s="434"/>
      <c r="F377" s="434"/>
      <c r="G377" s="434"/>
      <c r="H377" s="434"/>
      <c r="I377" s="434"/>
      <c r="J377" s="434"/>
      <c r="K377" s="434"/>
      <c r="L377" s="434"/>
      <c r="M377" s="434"/>
    </row>
    <row r="378" spans="2:13">
      <c r="B378" s="434"/>
      <c r="C378" s="435"/>
      <c r="D378" s="435"/>
      <c r="E378" s="434"/>
      <c r="F378" s="434"/>
      <c r="G378" s="434"/>
      <c r="H378" s="434"/>
      <c r="I378" s="434"/>
      <c r="J378" s="434"/>
      <c r="K378" s="434"/>
      <c r="L378" s="434"/>
      <c r="M378" s="434"/>
    </row>
    <row r="379" spans="2:13">
      <c r="B379" s="434"/>
      <c r="C379" s="435"/>
      <c r="D379" s="435"/>
      <c r="E379" s="434"/>
      <c r="F379" s="434"/>
      <c r="G379" s="434"/>
      <c r="H379" s="434"/>
      <c r="I379" s="434"/>
      <c r="J379" s="434"/>
      <c r="K379" s="434"/>
      <c r="L379" s="434"/>
      <c r="M379" s="434"/>
    </row>
    <row r="380" spans="2:13">
      <c r="B380" s="434"/>
      <c r="C380" s="435"/>
      <c r="D380" s="435"/>
      <c r="E380" s="434"/>
      <c r="F380" s="434"/>
      <c r="G380" s="434"/>
      <c r="H380" s="434"/>
      <c r="I380" s="434"/>
      <c r="J380" s="434"/>
      <c r="K380" s="434"/>
      <c r="L380" s="434"/>
      <c r="M380" s="434"/>
    </row>
    <row r="381" spans="2:13">
      <c r="B381" s="434"/>
      <c r="C381" s="435"/>
      <c r="D381" s="435"/>
      <c r="E381" s="434"/>
      <c r="F381" s="434"/>
      <c r="G381" s="434"/>
      <c r="H381" s="434"/>
      <c r="I381" s="434"/>
      <c r="J381" s="434"/>
      <c r="K381" s="434"/>
      <c r="L381" s="434"/>
      <c r="M381" s="434"/>
    </row>
    <row r="382" spans="2:13">
      <c r="B382" s="434"/>
      <c r="C382" s="435"/>
      <c r="D382" s="435"/>
      <c r="E382" s="434"/>
      <c r="F382" s="434"/>
      <c r="G382" s="434"/>
      <c r="H382" s="434"/>
      <c r="I382" s="434"/>
      <c r="J382" s="434"/>
      <c r="K382" s="434"/>
      <c r="L382" s="434"/>
      <c r="M382" s="434"/>
    </row>
    <row r="383" spans="2:13">
      <c r="B383" s="434"/>
      <c r="C383" s="435"/>
      <c r="D383" s="435"/>
      <c r="E383" s="434"/>
      <c r="F383" s="434"/>
      <c r="G383" s="434"/>
      <c r="H383" s="434"/>
      <c r="I383" s="434"/>
      <c r="J383" s="434"/>
      <c r="K383" s="434"/>
      <c r="L383" s="434"/>
      <c r="M383" s="434"/>
    </row>
    <row r="384" spans="2:13">
      <c r="B384" s="434"/>
      <c r="C384" s="435"/>
      <c r="D384" s="435"/>
      <c r="E384" s="434"/>
      <c r="F384" s="434"/>
      <c r="G384" s="434"/>
      <c r="H384" s="434"/>
      <c r="I384" s="434"/>
      <c r="J384" s="434"/>
      <c r="K384" s="434"/>
      <c r="L384" s="434"/>
      <c r="M384" s="434"/>
    </row>
    <row r="385" spans="2:13">
      <c r="B385" s="434"/>
      <c r="C385" s="435"/>
      <c r="D385" s="435"/>
      <c r="E385" s="434"/>
      <c r="F385" s="434"/>
      <c r="G385" s="434"/>
      <c r="H385" s="434"/>
      <c r="I385" s="434"/>
      <c r="J385" s="434"/>
      <c r="K385" s="434"/>
      <c r="L385" s="434"/>
      <c r="M385" s="434"/>
    </row>
    <row r="386" spans="2:13">
      <c r="B386" s="434"/>
      <c r="C386" s="435"/>
      <c r="D386" s="435"/>
      <c r="E386" s="434"/>
      <c r="F386" s="434"/>
      <c r="G386" s="434"/>
      <c r="H386" s="434"/>
      <c r="I386" s="434"/>
      <c r="J386" s="434"/>
      <c r="K386" s="434"/>
      <c r="L386" s="434"/>
      <c r="M386" s="434"/>
    </row>
    <row r="387" spans="2:13">
      <c r="B387" s="434"/>
      <c r="C387" s="435"/>
      <c r="D387" s="435"/>
      <c r="E387" s="434"/>
      <c r="F387" s="434"/>
      <c r="G387" s="434"/>
      <c r="H387" s="434"/>
      <c r="I387" s="434"/>
      <c r="J387" s="434"/>
      <c r="K387" s="434"/>
      <c r="L387" s="434"/>
      <c r="M387" s="434"/>
    </row>
    <row r="388" spans="2:13">
      <c r="B388" s="434"/>
      <c r="C388" s="435"/>
      <c r="D388" s="435"/>
      <c r="E388" s="434"/>
      <c r="F388" s="434"/>
      <c r="G388" s="434"/>
      <c r="H388" s="434"/>
      <c r="I388" s="434"/>
      <c r="J388" s="434"/>
      <c r="K388" s="434"/>
      <c r="L388" s="434"/>
      <c r="M388" s="434"/>
    </row>
    <row r="389" spans="2:13">
      <c r="B389" s="434"/>
      <c r="C389" s="435"/>
      <c r="D389" s="435"/>
      <c r="E389" s="434"/>
      <c r="F389" s="434"/>
      <c r="G389" s="434"/>
      <c r="H389" s="434"/>
      <c r="I389" s="434"/>
      <c r="J389" s="434"/>
      <c r="K389" s="434"/>
      <c r="L389" s="434"/>
      <c r="M389" s="434"/>
    </row>
    <row r="390" spans="2:13">
      <c r="B390" s="434"/>
      <c r="C390" s="435"/>
      <c r="D390" s="435"/>
      <c r="E390" s="434"/>
      <c r="F390" s="434"/>
      <c r="G390" s="434"/>
      <c r="H390" s="434"/>
      <c r="I390" s="434"/>
      <c r="J390" s="434"/>
      <c r="K390" s="434"/>
      <c r="L390" s="434"/>
      <c r="M390" s="434"/>
    </row>
    <row r="391" spans="2:13">
      <c r="B391" s="434"/>
      <c r="C391" s="435"/>
      <c r="D391" s="435"/>
      <c r="E391" s="434"/>
      <c r="F391" s="434"/>
      <c r="G391" s="434"/>
      <c r="H391" s="434"/>
      <c r="I391" s="434"/>
      <c r="J391" s="434"/>
      <c r="K391" s="434"/>
      <c r="L391" s="434"/>
      <c r="M391" s="434"/>
    </row>
    <row r="392" spans="2:13">
      <c r="B392" s="434"/>
      <c r="C392" s="435"/>
      <c r="D392" s="435"/>
      <c r="E392" s="434"/>
      <c r="F392" s="434"/>
      <c r="G392" s="434"/>
      <c r="H392" s="434"/>
      <c r="I392" s="434"/>
      <c r="J392" s="434"/>
      <c r="K392" s="434"/>
      <c r="L392" s="434"/>
      <c r="M392" s="434"/>
    </row>
    <row r="393" spans="2:13">
      <c r="B393" s="434"/>
      <c r="C393" s="435"/>
      <c r="D393" s="435"/>
      <c r="E393" s="434"/>
      <c r="F393" s="434"/>
      <c r="G393" s="434"/>
      <c r="H393" s="434"/>
      <c r="I393" s="434"/>
      <c r="J393" s="434"/>
      <c r="K393" s="434"/>
      <c r="L393" s="434"/>
      <c r="M393" s="434"/>
    </row>
    <row r="394" spans="2:13">
      <c r="B394" s="434"/>
      <c r="C394" s="435"/>
      <c r="D394" s="435"/>
      <c r="E394" s="434"/>
      <c r="F394" s="434"/>
      <c r="G394" s="434"/>
      <c r="H394" s="434"/>
      <c r="I394" s="434"/>
      <c r="J394" s="434"/>
      <c r="K394" s="434"/>
      <c r="L394" s="434"/>
      <c r="M394" s="434"/>
    </row>
    <row r="395" spans="2:13">
      <c r="B395" s="434"/>
      <c r="C395" s="435"/>
      <c r="D395" s="435"/>
      <c r="E395" s="434"/>
      <c r="F395" s="434"/>
      <c r="G395" s="434"/>
      <c r="H395" s="434"/>
      <c r="I395" s="434"/>
      <c r="J395" s="434"/>
      <c r="K395" s="434"/>
      <c r="L395" s="434"/>
      <c r="M395" s="434"/>
    </row>
    <row r="396" spans="2:13">
      <c r="B396" s="434"/>
      <c r="C396" s="435"/>
      <c r="D396" s="435"/>
      <c r="E396" s="434"/>
      <c r="F396" s="434"/>
      <c r="G396" s="434"/>
      <c r="H396" s="434"/>
      <c r="I396" s="434"/>
      <c r="J396" s="434"/>
      <c r="K396" s="434"/>
      <c r="L396" s="434"/>
      <c r="M396" s="434"/>
    </row>
    <row r="397" spans="2:13">
      <c r="B397" s="434"/>
      <c r="C397" s="435"/>
      <c r="D397" s="435"/>
      <c r="E397" s="434"/>
      <c r="F397" s="434"/>
      <c r="G397" s="434"/>
      <c r="H397" s="434"/>
      <c r="I397" s="434"/>
      <c r="J397" s="434"/>
      <c r="K397" s="434"/>
      <c r="L397" s="434"/>
      <c r="M397" s="434"/>
    </row>
    <row r="398" spans="2:13">
      <c r="B398" s="434"/>
      <c r="C398" s="435"/>
      <c r="D398" s="435"/>
      <c r="E398" s="434"/>
      <c r="F398" s="434"/>
      <c r="G398" s="434"/>
      <c r="H398" s="434"/>
      <c r="I398" s="434"/>
      <c r="J398" s="434"/>
      <c r="K398" s="434"/>
      <c r="L398" s="434"/>
      <c r="M398" s="434"/>
    </row>
    <row r="399" spans="2:13">
      <c r="B399" s="434"/>
      <c r="C399" s="435"/>
      <c r="D399" s="435"/>
      <c r="E399" s="434"/>
      <c r="F399" s="434"/>
      <c r="G399" s="434"/>
      <c r="H399" s="434"/>
      <c r="I399" s="434"/>
      <c r="J399" s="434"/>
      <c r="K399" s="434"/>
      <c r="L399" s="434"/>
      <c r="M399" s="434"/>
    </row>
    <row r="400" spans="2:13">
      <c r="B400" s="434"/>
      <c r="C400" s="435"/>
      <c r="D400" s="435"/>
      <c r="E400" s="434"/>
      <c r="F400" s="434"/>
      <c r="G400" s="434"/>
      <c r="H400" s="434"/>
      <c r="I400" s="434"/>
      <c r="J400" s="434"/>
      <c r="K400" s="434"/>
      <c r="L400" s="434"/>
      <c r="M400" s="434"/>
    </row>
    <row r="401" spans="2:13">
      <c r="B401" s="434"/>
      <c r="C401" s="435"/>
      <c r="D401" s="435"/>
      <c r="E401" s="434"/>
      <c r="F401" s="434"/>
      <c r="G401" s="434"/>
      <c r="H401" s="434"/>
      <c r="I401" s="434"/>
      <c r="J401" s="434"/>
      <c r="K401" s="434"/>
      <c r="L401" s="434"/>
      <c r="M401" s="434"/>
    </row>
    <row r="402" spans="2:13">
      <c r="B402" s="434"/>
      <c r="C402" s="435"/>
      <c r="D402" s="435"/>
      <c r="E402" s="434"/>
      <c r="F402" s="434"/>
      <c r="G402" s="434"/>
      <c r="H402" s="434"/>
      <c r="I402" s="434"/>
      <c r="J402" s="434"/>
      <c r="K402" s="434"/>
      <c r="L402" s="434"/>
      <c r="M402" s="434"/>
    </row>
    <row r="403" spans="2:13">
      <c r="B403" s="434"/>
      <c r="C403" s="435"/>
      <c r="D403" s="435"/>
      <c r="E403" s="434"/>
      <c r="F403" s="434"/>
      <c r="G403" s="434"/>
      <c r="H403" s="434"/>
      <c r="I403" s="434"/>
      <c r="J403" s="434"/>
      <c r="K403" s="434"/>
      <c r="L403" s="434"/>
      <c r="M403" s="434"/>
    </row>
    <row r="404" spans="2:13">
      <c r="B404" s="434"/>
      <c r="C404" s="435"/>
      <c r="D404" s="435"/>
      <c r="E404" s="434"/>
      <c r="F404" s="434"/>
      <c r="G404" s="434"/>
      <c r="H404" s="434"/>
      <c r="I404" s="434"/>
      <c r="J404" s="434"/>
      <c r="K404" s="434"/>
      <c r="L404" s="434"/>
      <c r="M404" s="434"/>
    </row>
    <row r="405" spans="2:13">
      <c r="B405" s="434"/>
      <c r="C405" s="435"/>
      <c r="D405" s="435"/>
      <c r="E405" s="434"/>
      <c r="F405" s="434"/>
      <c r="G405" s="434"/>
      <c r="H405" s="434"/>
      <c r="I405" s="434"/>
      <c r="J405" s="434"/>
      <c r="K405" s="434"/>
      <c r="L405" s="434"/>
      <c r="M405" s="434"/>
    </row>
    <row r="406" spans="2:13">
      <c r="B406" s="434"/>
      <c r="C406" s="435"/>
      <c r="D406" s="435"/>
      <c r="E406" s="434"/>
      <c r="F406" s="434"/>
      <c r="G406" s="434"/>
      <c r="H406" s="434"/>
      <c r="I406" s="434"/>
      <c r="J406" s="434"/>
      <c r="K406" s="434"/>
      <c r="L406" s="434"/>
      <c r="M406" s="434"/>
    </row>
    <row r="407" spans="2:13">
      <c r="B407" s="434"/>
      <c r="C407" s="435"/>
      <c r="D407" s="435"/>
      <c r="E407" s="434"/>
      <c r="F407" s="434"/>
      <c r="G407" s="434"/>
      <c r="H407" s="434"/>
      <c r="I407" s="434"/>
      <c r="J407" s="434"/>
      <c r="K407" s="434"/>
      <c r="L407" s="434"/>
      <c r="M407" s="434"/>
    </row>
    <row r="408" spans="2:13">
      <c r="B408" s="434"/>
      <c r="C408" s="435"/>
      <c r="D408" s="435"/>
      <c r="E408" s="434"/>
      <c r="F408" s="434"/>
      <c r="G408" s="434"/>
      <c r="H408" s="434"/>
      <c r="I408" s="434"/>
      <c r="J408" s="434"/>
      <c r="K408" s="434"/>
      <c r="L408" s="434"/>
      <c r="M408" s="434"/>
    </row>
    <row r="409" spans="2:13">
      <c r="B409" s="434"/>
      <c r="C409" s="435"/>
      <c r="D409" s="435"/>
      <c r="E409" s="434"/>
      <c r="F409" s="434"/>
      <c r="G409" s="434"/>
      <c r="H409" s="434"/>
      <c r="I409" s="434"/>
      <c r="J409" s="434"/>
      <c r="K409" s="434"/>
      <c r="L409" s="434"/>
      <c r="M409" s="434"/>
    </row>
    <row r="410" spans="2:13">
      <c r="B410" s="434"/>
      <c r="C410" s="435"/>
      <c r="D410" s="435"/>
      <c r="E410" s="434"/>
      <c r="F410" s="434"/>
      <c r="G410" s="434"/>
      <c r="H410" s="434"/>
      <c r="I410" s="434"/>
      <c r="J410" s="434"/>
      <c r="K410" s="434"/>
      <c r="L410" s="434"/>
      <c r="M410" s="434"/>
    </row>
    <row r="411" spans="2:13">
      <c r="B411" s="434"/>
      <c r="C411" s="435"/>
      <c r="D411" s="435"/>
      <c r="E411" s="434"/>
      <c r="F411" s="434"/>
      <c r="G411" s="434"/>
      <c r="H411" s="434"/>
      <c r="I411" s="434"/>
      <c r="J411" s="434"/>
      <c r="K411" s="434"/>
      <c r="L411" s="434"/>
      <c r="M411" s="434"/>
    </row>
    <row r="412" spans="2:13">
      <c r="B412" s="434"/>
      <c r="C412" s="435"/>
      <c r="D412" s="435"/>
      <c r="E412" s="434"/>
      <c r="F412" s="434"/>
      <c r="G412" s="434"/>
      <c r="H412" s="434"/>
      <c r="I412" s="434"/>
      <c r="J412" s="434"/>
      <c r="K412" s="434"/>
      <c r="L412" s="434"/>
      <c r="M412" s="434"/>
    </row>
    <row r="413" spans="2:13">
      <c r="B413" s="434"/>
      <c r="C413" s="435"/>
      <c r="D413" s="435"/>
      <c r="E413" s="434"/>
      <c r="F413" s="434"/>
      <c r="G413" s="434"/>
      <c r="H413" s="434"/>
      <c r="I413" s="434"/>
      <c r="J413" s="434"/>
      <c r="K413" s="434"/>
      <c r="L413" s="434"/>
      <c r="M413" s="434"/>
    </row>
    <row r="414" spans="2:13">
      <c r="B414" s="434"/>
      <c r="C414" s="435"/>
      <c r="D414" s="435"/>
      <c r="E414" s="434"/>
      <c r="F414" s="434"/>
      <c r="G414" s="434"/>
      <c r="H414" s="434"/>
      <c r="I414" s="434"/>
      <c r="J414" s="434"/>
      <c r="K414" s="434"/>
      <c r="L414" s="434"/>
      <c r="M414" s="434"/>
    </row>
    <row r="415" spans="2:13">
      <c r="B415" s="434"/>
      <c r="C415" s="435"/>
      <c r="D415" s="435"/>
      <c r="E415" s="434"/>
      <c r="F415" s="434"/>
      <c r="G415" s="434"/>
      <c r="H415" s="434"/>
      <c r="I415" s="434"/>
      <c r="J415" s="434"/>
      <c r="K415" s="434"/>
      <c r="L415" s="434"/>
      <c r="M415" s="434"/>
    </row>
    <row r="416" spans="2:13">
      <c r="B416" s="434"/>
      <c r="C416" s="435"/>
      <c r="D416" s="435"/>
      <c r="E416" s="434"/>
      <c r="F416" s="434"/>
      <c r="G416" s="434"/>
      <c r="H416" s="434"/>
      <c r="I416" s="434"/>
      <c r="J416" s="434"/>
      <c r="K416" s="434"/>
      <c r="L416" s="434"/>
      <c r="M416" s="434"/>
    </row>
    <row r="417" spans="2:13">
      <c r="B417" s="434"/>
      <c r="C417" s="435"/>
      <c r="D417" s="435"/>
      <c r="E417" s="434"/>
      <c r="F417" s="434"/>
      <c r="G417" s="434"/>
      <c r="H417" s="434"/>
      <c r="I417" s="434"/>
      <c r="J417" s="434"/>
      <c r="K417" s="434"/>
      <c r="L417" s="434"/>
      <c r="M417" s="434"/>
    </row>
    <row r="418" spans="2:13">
      <c r="B418" s="434"/>
      <c r="C418" s="435"/>
      <c r="D418" s="435"/>
      <c r="E418" s="434"/>
      <c r="F418" s="434"/>
      <c r="G418" s="434"/>
      <c r="H418" s="434"/>
      <c r="I418" s="434"/>
      <c r="J418" s="434"/>
      <c r="K418" s="434"/>
      <c r="L418" s="434"/>
      <c r="M418" s="434"/>
    </row>
    <row r="419" spans="2:13">
      <c r="B419" s="434"/>
      <c r="C419" s="435"/>
      <c r="D419" s="435"/>
      <c r="E419" s="434"/>
      <c r="F419" s="434"/>
      <c r="G419" s="434"/>
      <c r="H419" s="434"/>
      <c r="I419" s="434"/>
      <c r="J419" s="434"/>
      <c r="K419" s="434"/>
      <c r="L419" s="434"/>
      <c r="M419" s="434"/>
    </row>
    <row r="420" spans="2:13">
      <c r="B420" s="434"/>
      <c r="C420" s="435"/>
      <c r="D420" s="435"/>
      <c r="E420" s="434"/>
      <c r="F420" s="434"/>
      <c r="G420" s="434"/>
      <c r="H420" s="434"/>
      <c r="I420" s="434"/>
      <c r="J420" s="434"/>
      <c r="K420" s="434"/>
      <c r="L420" s="434"/>
      <c r="M420" s="434"/>
    </row>
    <row r="421" spans="2:13">
      <c r="B421" s="434"/>
      <c r="C421" s="435"/>
      <c r="D421" s="435"/>
      <c r="E421" s="434"/>
      <c r="F421" s="434"/>
      <c r="G421" s="434"/>
      <c r="H421" s="434"/>
      <c r="I421" s="434"/>
      <c r="J421" s="434"/>
      <c r="K421" s="434"/>
      <c r="L421" s="434"/>
      <c r="M421" s="434"/>
    </row>
    <row r="422" spans="2:13">
      <c r="B422" s="434"/>
      <c r="C422" s="435"/>
      <c r="D422" s="435"/>
      <c r="E422" s="434"/>
      <c r="F422" s="434"/>
      <c r="G422" s="434"/>
      <c r="H422" s="434"/>
      <c r="I422" s="434"/>
      <c r="J422" s="434"/>
      <c r="K422" s="434"/>
      <c r="L422" s="434"/>
      <c r="M422" s="434"/>
    </row>
    <row r="423" spans="2:13">
      <c r="B423" s="434"/>
      <c r="C423" s="435"/>
      <c r="D423" s="435"/>
      <c r="E423" s="434"/>
      <c r="F423" s="434"/>
      <c r="G423" s="434"/>
      <c r="H423" s="434"/>
      <c r="I423" s="434"/>
      <c r="J423" s="434"/>
      <c r="K423" s="434"/>
      <c r="L423" s="434"/>
      <c r="M423" s="434"/>
    </row>
    <row r="424" spans="2:13">
      <c r="B424" s="434"/>
      <c r="C424" s="435"/>
      <c r="D424" s="435"/>
      <c r="E424" s="434"/>
      <c r="F424" s="434"/>
      <c r="G424" s="434"/>
      <c r="H424" s="434"/>
      <c r="I424" s="434"/>
      <c r="J424" s="434"/>
      <c r="K424" s="434"/>
      <c r="L424" s="434"/>
      <c r="M424" s="434"/>
    </row>
    <row r="425" spans="2:13">
      <c r="B425" s="434"/>
      <c r="C425" s="435"/>
      <c r="D425" s="435"/>
      <c r="E425" s="434"/>
      <c r="F425" s="434"/>
      <c r="G425" s="434"/>
      <c r="H425" s="434"/>
      <c r="I425" s="434"/>
      <c r="J425" s="434"/>
      <c r="K425" s="434"/>
      <c r="L425" s="434"/>
      <c r="M425" s="434"/>
    </row>
    <row r="426" spans="2:13">
      <c r="B426" s="434"/>
      <c r="C426" s="435"/>
      <c r="D426" s="435"/>
      <c r="E426" s="434"/>
      <c r="F426" s="434"/>
      <c r="G426" s="434"/>
      <c r="H426" s="434"/>
      <c r="I426" s="434"/>
      <c r="J426" s="434"/>
      <c r="K426" s="434"/>
      <c r="L426" s="434"/>
      <c r="M426" s="434"/>
    </row>
    <row r="427" spans="2:13">
      <c r="B427" s="434"/>
      <c r="C427" s="435"/>
      <c r="D427" s="435"/>
      <c r="E427" s="434"/>
      <c r="F427" s="434"/>
      <c r="G427" s="434"/>
      <c r="H427" s="434"/>
      <c r="I427" s="434"/>
      <c r="J427" s="434"/>
      <c r="K427" s="434"/>
      <c r="L427" s="434"/>
      <c r="M427" s="434"/>
    </row>
    <row r="428" spans="2:13">
      <c r="B428" s="434"/>
      <c r="C428" s="435"/>
      <c r="D428" s="435"/>
      <c r="E428" s="434"/>
      <c r="F428" s="434"/>
      <c r="G428" s="434"/>
      <c r="H428" s="434"/>
      <c r="I428" s="434"/>
      <c r="J428" s="434"/>
      <c r="K428" s="434"/>
      <c r="L428" s="434"/>
      <c r="M428" s="434"/>
    </row>
    <row r="429" spans="2:13">
      <c r="B429" s="434"/>
      <c r="C429" s="435"/>
      <c r="D429" s="435"/>
      <c r="E429" s="434"/>
      <c r="F429" s="434"/>
      <c r="G429" s="434"/>
      <c r="H429" s="434"/>
      <c r="I429" s="434"/>
      <c r="J429" s="434"/>
      <c r="K429" s="434"/>
      <c r="L429" s="434"/>
      <c r="M429" s="434"/>
    </row>
    <row r="430" spans="2:13">
      <c r="B430" s="434"/>
      <c r="C430" s="435"/>
      <c r="D430" s="435"/>
      <c r="E430" s="434"/>
      <c r="F430" s="434"/>
      <c r="G430" s="434"/>
      <c r="H430" s="434"/>
      <c r="I430" s="434"/>
      <c r="J430" s="434"/>
      <c r="K430" s="434"/>
      <c r="L430" s="434"/>
      <c r="M430" s="434"/>
    </row>
    <row r="431" spans="2:13">
      <c r="B431" s="434"/>
      <c r="C431" s="435"/>
      <c r="D431" s="435"/>
      <c r="E431" s="434"/>
      <c r="F431" s="434"/>
      <c r="G431" s="434"/>
      <c r="H431" s="434"/>
      <c r="I431" s="434"/>
      <c r="J431" s="434"/>
      <c r="K431" s="434"/>
      <c r="L431" s="434"/>
      <c r="M431" s="434"/>
    </row>
    <row r="432" spans="2:13">
      <c r="B432" s="434"/>
      <c r="C432" s="435"/>
      <c r="D432" s="435"/>
      <c r="E432" s="434"/>
      <c r="F432" s="434"/>
      <c r="G432" s="434"/>
      <c r="H432" s="434"/>
      <c r="I432" s="434"/>
      <c r="J432" s="434"/>
      <c r="K432" s="434"/>
      <c r="L432" s="434"/>
      <c r="M432" s="434"/>
    </row>
    <row r="433" spans="2:13">
      <c r="B433" s="434"/>
      <c r="C433" s="435"/>
      <c r="D433" s="435"/>
      <c r="E433" s="434"/>
      <c r="F433" s="434"/>
      <c r="G433" s="434"/>
      <c r="H433" s="434"/>
      <c r="I433" s="434"/>
      <c r="J433" s="434"/>
      <c r="K433" s="434"/>
      <c r="L433" s="434"/>
      <c r="M433" s="434"/>
    </row>
    <row r="434" spans="2:13">
      <c r="B434" s="434"/>
      <c r="C434" s="435"/>
      <c r="D434" s="435"/>
      <c r="E434" s="434"/>
      <c r="F434" s="434"/>
      <c r="G434" s="434"/>
      <c r="H434" s="434"/>
      <c r="I434" s="434"/>
      <c r="J434" s="434"/>
      <c r="K434" s="434"/>
      <c r="L434" s="434"/>
      <c r="M434" s="434"/>
    </row>
    <row r="435" spans="2:13">
      <c r="B435" s="434"/>
      <c r="C435" s="435"/>
      <c r="D435" s="435"/>
      <c r="E435" s="434"/>
      <c r="F435" s="434"/>
      <c r="G435" s="434"/>
      <c r="H435" s="434"/>
      <c r="I435" s="434"/>
      <c r="J435" s="434"/>
      <c r="K435" s="434"/>
      <c r="L435" s="434"/>
      <c r="M435" s="434"/>
    </row>
    <row r="436" spans="2:13">
      <c r="B436" s="434"/>
      <c r="C436" s="435"/>
      <c r="D436" s="435"/>
      <c r="E436" s="434"/>
      <c r="F436" s="434"/>
      <c r="G436" s="434"/>
      <c r="H436" s="434"/>
      <c r="I436" s="434"/>
      <c r="J436" s="434"/>
      <c r="K436" s="434"/>
      <c r="L436" s="434"/>
      <c r="M436" s="434"/>
    </row>
    <row r="437" spans="2:13">
      <c r="B437" s="434"/>
      <c r="C437" s="435"/>
      <c r="D437" s="435"/>
      <c r="E437" s="434"/>
      <c r="F437" s="434"/>
      <c r="G437" s="434"/>
      <c r="H437" s="434"/>
      <c r="I437" s="434"/>
      <c r="J437" s="434"/>
      <c r="K437" s="434"/>
      <c r="L437" s="434"/>
      <c r="M437" s="434"/>
    </row>
    <row r="438" spans="2:13">
      <c r="B438" s="434"/>
      <c r="C438" s="435"/>
      <c r="D438" s="435"/>
      <c r="E438" s="434"/>
      <c r="F438" s="434"/>
      <c r="G438" s="434"/>
      <c r="H438" s="434"/>
      <c r="I438" s="434"/>
      <c r="J438" s="434"/>
      <c r="K438" s="434"/>
      <c r="L438" s="434"/>
      <c r="M438" s="434"/>
    </row>
    <row r="439" spans="2:13">
      <c r="B439" s="434"/>
      <c r="C439" s="435"/>
      <c r="D439" s="435"/>
      <c r="E439" s="434"/>
      <c r="F439" s="434"/>
      <c r="G439" s="434"/>
      <c r="H439" s="434"/>
      <c r="I439" s="434"/>
      <c r="J439" s="434"/>
      <c r="K439" s="434"/>
      <c r="L439" s="434"/>
      <c r="M439" s="434"/>
    </row>
    <row r="440" spans="2:13">
      <c r="B440" s="434"/>
      <c r="C440" s="435"/>
      <c r="D440" s="435"/>
      <c r="E440" s="434"/>
      <c r="F440" s="434"/>
      <c r="G440" s="434"/>
      <c r="H440" s="434"/>
      <c r="I440" s="434"/>
      <c r="J440" s="434"/>
      <c r="K440" s="434"/>
      <c r="L440" s="434"/>
      <c r="M440" s="434"/>
    </row>
    <row r="441" spans="2:13">
      <c r="B441" s="434"/>
      <c r="C441" s="435"/>
      <c r="D441" s="435"/>
      <c r="E441" s="434"/>
      <c r="F441" s="434"/>
      <c r="G441" s="434"/>
      <c r="H441" s="434"/>
      <c r="I441" s="434"/>
      <c r="J441" s="434"/>
      <c r="K441" s="434"/>
      <c r="L441" s="434"/>
      <c r="M441" s="434"/>
    </row>
    <row r="442" spans="2:13">
      <c r="B442" s="434"/>
      <c r="C442" s="435"/>
      <c r="D442" s="435"/>
      <c r="E442" s="434"/>
      <c r="F442" s="434"/>
      <c r="G442" s="434"/>
      <c r="H442" s="434"/>
      <c r="I442" s="434"/>
      <c r="J442" s="434"/>
      <c r="K442" s="434"/>
      <c r="L442" s="434"/>
      <c r="M442" s="434"/>
    </row>
    <row r="443" spans="2:13">
      <c r="B443" s="434"/>
      <c r="C443" s="435"/>
      <c r="D443" s="435"/>
      <c r="E443" s="434"/>
      <c r="F443" s="434"/>
      <c r="G443" s="434"/>
      <c r="H443" s="434"/>
      <c r="I443" s="434"/>
      <c r="J443" s="434"/>
      <c r="K443" s="434"/>
      <c r="L443" s="434"/>
      <c r="M443" s="434"/>
    </row>
    <row r="444" spans="2:13">
      <c r="B444" s="434"/>
      <c r="C444" s="435"/>
      <c r="D444" s="435"/>
      <c r="E444" s="434"/>
      <c r="F444" s="434"/>
      <c r="G444" s="434"/>
      <c r="H444" s="434"/>
      <c r="I444" s="434"/>
      <c r="J444" s="434"/>
      <c r="K444" s="434"/>
      <c r="L444" s="434"/>
      <c r="M444" s="434"/>
    </row>
    <row r="445" spans="2:13">
      <c r="B445" s="434"/>
      <c r="C445" s="435"/>
      <c r="D445" s="435"/>
      <c r="E445" s="434"/>
      <c r="F445" s="434"/>
      <c r="G445" s="434"/>
      <c r="H445" s="434"/>
      <c r="I445" s="434"/>
      <c r="J445" s="434"/>
      <c r="K445" s="434"/>
      <c r="L445" s="434"/>
      <c r="M445" s="434"/>
    </row>
    <row r="446" spans="2:13">
      <c r="B446" s="434"/>
      <c r="C446" s="435"/>
      <c r="D446" s="435"/>
      <c r="E446" s="434"/>
      <c r="F446" s="434"/>
      <c r="G446" s="434"/>
      <c r="H446" s="434"/>
      <c r="I446" s="434"/>
      <c r="J446" s="434"/>
      <c r="K446" s="434"/>
      <c r="L446" s="434"/>
      <c r="M446" s="434"/>
    </row>
    <row r="447" spans="2:13">
      <c r="B447" s="434"/>
      <c r="C447" s="435"/>
      <c r="D447" s="435"/>
      <c r="E447" s="434"/>
      <c r="F447" s="434"/>
      <c r="G447" s="434"/>
      <c r="H447" s="434"/>
      <c r="I447" s="434"/>
      <c r="J447" s="434"/>
      <c r="K447" s="434"/>
      <c r="L447" s="434"/>
      <c r="M447" s="434"/>
    </row>
    <row r="448" spans="2:13">
      <c r="B448" s="434"/>
      <c r="C448" s="435"/>
      <c r="D448" s="435"/>
      <c r="E448" s="434"/>
      <c r="F448" s="434"/>
      <c r="G448" s="434"/>
      <c r="H448" s="434"/>
      <c r="I448" s="434"/>
      <c r="J448" s="434"/>
      <c r="K448" s="434"/>
      <c r="L448" s="434"/>
      <c r="M448" s="434"/>
    </row>
    <row r="449" spans="2:13">
      <c r="B449" s="434"/>
      <c r="C449" s="435"/>
      <c r="D449" s="435"/>
      <c r="E449" s="434"/>
      <c r="F449" s="434"/>
      <c r="G449" s="434"/>
      <c r="H449" s="434"/>
      <c r="I449" s="434"/>
      <c r="J449" s="434"/>
      <c r="K449" s="434"/>
      <c r="L449" s="434"/>
      <c r="M449" s="434"/>
    </row>
    <row r="450" spans="2:13">
      <c r="B450" s="434"/>
      <c r="C450" s="435"/>
      <c r="D450" s="435"/>
      <c r="E450" s="434"/>
      <c r="F450" s="434"/>
      <c r="G450" s="434"/>
      <c r="H450" s="434"/>
      <c r="I450" s="434"/>
      <c r="J450" s="434"/>
      <c r="K450" s="434"/>
      <c r="L450" s="434"/>
      <c r="M450" s="434"/>
    </row>
    <row r="451" spans="2:13">
      <c r="B451" s="434"/>
      <c r="C451" s="435"/>
      <c r="D451" s="435"/>
      <c r="E451" s="434"/>
      <c r="F451" s="434"/>
      <c r="G451" s="434"/>
      <c r="H451" s="434"/>
      <c r="I451" s="434"/>
      <c r="J451" s="434"/>
      <c r="K451" s="434"/>
      <c r="L451" s="434"/>
      <c r="M451" s="434"/>
    </row>
    <row r="452" spans="2:13">
      <c r="B452" s="434"/>
      <c r="C452" s="435"/>
      <c r="D452" s="435"/>
      <c r="E452" s="434"/>
      <c r="F452" s="434"/>
      <c r="G452" s="434"/>
      <c r="H452" s="434"/>
      <c r="I452" s="434"/>
      <c r="J452" s="434"/>
      <c r="K452" s="434"/>
      <c r="L452" s="434"/>
      <c r="M452" s="434"/>
    </row>
    <row r="453" spans="2:13">
      <c r="B453" s="434"/>
      <c r="C453" s="435"/>
      <c r="D453" s="435"/>
      <c r="E453" s="434"/>
      <c r="F453" s="434"/>
      <c r="G453" s="434"/>
      <c r="H453" s="434"/>
      <c r="I453" s="434"/>
      <c r="J453" s="434"/>
      <c r="K453" s="434"/>
      <c r="L453" s="434"/>
      <c r="M453" s="434"/>
    </row>
    <row r="454" spans="2:13">
      <c r="B454" s="434"/>
      <c r="C454" s="435"/>
      <c r="D454" s="435"/>
      <c r="E454" s="434"/>
      <c r="F454" s="434"/>
      <c r="G454" s="434"/>
      <c r="H454" s="434"/>
      <c r="I454" s="434"/>
      <c r="J454" s="434"/>
      <c r="K454" s="434"/>
      <c r="L454" s="434"/>
      <c r="M454" s="434"/>
    </row>
    <row r="455" spans="2:13">
      <c r="B455" s="434"/>
      <c r="C455" s="435"/>
      <c r="D455" s="435"/>
      <c r="E455" s="434"/>
      <c r="F455" s="434"/>
      <c r="G455" s="434"/>
      <c r="H455" s="434"/>
      <c r="I455" s="434"/>
      <c r="J455" s="434"/>
      <c r="K455" s="434"/>
      <c r="L455" s="434"/>
      <c r="M455" s="434"/>
    </row>
    <row r="456" spans="2:13">
      <c r="B456" s="434"/>
      <c r="C456" s="435"/>
      <c r="D456" s="435"/>
      <c r="E456" s="434"/>
      <c r="F456" s="434"/>
      <c r="G456" s="434"/>
      <c r="H456" s="434"/>
      <c r="I456" s="434"/>
      <c r="J456" s="434"/>
      <c r="K456" s="434"/>
      <c r="L456" s="434"/>
      <c r="M456" s="434"/>
    </row>
    <row r="457" spans="2:13">
      <c r="B457" s="434"/>
      <c r="C457" s="435"/>
      <c r="D457" s="435"/>
      <c r="E457" s="434"/>
      <c r="F457" s="434"/>
      <c r="G457" s="434"/>
      <c r="H457" s="434"/>
      <c r="I457" s="434"/>
      <c r="J457" s="434"/>
      <c r="K457" s="434"/>
      <c r="L457" s="434"/>
      <c r="M457" s="434"/>
    </row>
    <row r="458" spans="2:13">
      <c r="B458" s="434"/>
      <c r="C458" s="435"/>
      <c r="D458" s="435"/>
      <c r="E458" s="434"/>
      <c r="F458" s="434"/>
      <c r="G458" s="434"/>
      <c r="H458" s="434"/>
      <c r="I458" s="434"/>
      <c r="J458" s="434"/>
      <c r="K458" s="434"/>
      <c r="L458" s="434"/>
      <c r="M458" s="434"/>
    </row>
    <row r="459" spans="2:13">
      <c r="B459" s="434"/>
      <c r="C459" s="435"/>
      <c r="D459" s="435"/>
      <c r="E459" s="434"/>
      <c r="F459" s="434"/>
      <c r="G459" s="434"/>
      <c r="H459" s="434"/>
      <c r="I459" s="434"/>
      <c r="J459" s="434"/>
      <c r="K459" s="434"/>
      <c r="L459" s="434"/>
      <c r="M459" s="434"/>
    </row>
    <row r="460" spans="2:13">
      <c r="B460" s="434"/>
      <c r="C460" s="435"/>
      <c r="D460" s="435"/>
      <c r="E460" s="434"/>
      <c r="F460" s="434"/>
      <c r="G460" s="434"/>
      <c r="H460" s="434"/>
      <c r="I460" s="434"/>
      <c r="J460" s="434"/>
      <c r="K460" s="434"/>
      <c r="L460" s="434"/>
      <c r="M460" s="434"/>
    </row>
    <row r="461" spans="2:13">
      <c r="B461" s="434"/>
      <c r="C461" s="435"/>
      <c r="D461" s="435"/>
      <c r="E461" s="434"/>
      <c r="F461" s="434"/>
      <c r="G461" s="434"/>
      <c r="H461" s="434"/>
      <c r="I461" s="434"/>
      <c r="J461" s="434"/>
      <c r="K461" s="434"/>
      <c r="L461" s="434"/>
      <c r="M461" s="434"/>
    </row>
    <row r="462" spans="2:13">
      <c r="B462" s="434"/>
      <c r="C462" s="435"/>
      <c r="D462" s="435"/>
      <c r="E462" s="434"/>
      <c r="F462" s="434"/>
      <c r="G462" s="434"/>
      <c r="H462" s="434"/>
      <c r="I462" s="434"/>
      <c r="J462" s="434"/>
      <c r="K462" s="434"/>
      <c r="L462" s="434"/>
      <c r="M462" s="434"/>
    </row>
    <row r="463" spans="2:13">
      <c r="B463" s="434"/>
      <c r="C463" s="435"/>
      <c r="D463" s="435"/>
      <c r="E463" s="434"/>
      <c r="F463" s="434"/>
      <c r="G463" s="434"/>
      <c r="H463" s="434"/>
      <c r="I463" s="434"/>
      <c r="J463" s="434"/>
      <c r="K463" s="434"/>
      <c r="L463" s="434"/>
      <c r="M463" s="434"/>
    </row>
    <row r="464" spans="2:13">
      <c r="B464" s="434"/>
      <c r="C464" s="435"/>
      <c r="D464" s="435"/>
      <c r="E464" s="434"/>
      <c r="F464" s="434"/>
      <c r="G464" s="434"/>
      <c r="H464" s="434"/>
      <c r="I464" s="434"/>
      <c r="J464" s="434"/>
      <c r="K464" s="434"/>
      <c r="L464" s="434"/>
      <c r="M464" s="434"/>
    </row>
    <row r="465" spans="2:13">
      <c r="B465" s="434"/>
      <c r="C465" s="435"/>
      <c r="D465" s="435"/>
      <c r="E465" s="434"/>
      <c r="F465" s="434"/>
      <c r="G465" s="434"/>
      <c r="H465" s="434"/>
      <c r="I465" s="434"/>
      <c r="J465" s="434"/>
      <c r="K465" s="434"/>
      <c r="L465" s="434"/>
      <c r="M465" s="434"/>
    </row>
    <row r="466" spans="2:13">
      <c r="B466" s="434"/>
      <c r="C466" s="435"/>
      <c r="D466" s="435"/>
      <c r="E466" s="434"/>
      <c r="F466" s="434"/>
      <c r="G466" s="434"/>
      <c r="H466" s="434"/>
      <c r="I466" s="434"/>
      <c r="J466" s="434"/>
      <c r="K466" s="434"/>
      <c r="L466" s="434"/>
      <c r="M466" s="434"/>
    </row>
    <row r="467" spans="2:13">
      <c r="B467" s="434"/>
      <c r="C467" s="435"/>
      <c r="D467" s="435"/>
      <c r="E467" s="434"/>
      <c r="F467" s="434"/>
      <c r="G467" s="434"/>
      <c r="H467" s="434"/>
      <c r="I467" s="434"/>
      <c r="J467" s="434"/>
      <c r="K467" s="434"/>
      <c r="L467" s="434"/>
      <c r="M467" s="434"/>
    </row>
    <row r="468" spans="2:13">
      <c r="B468" s="434"/>
      <c r="C468" s="435"/>
      <c r="D468" s="435"/>
      <c r="E468" s="434"/>
      <c r="F468" s="434"/>
      <c r="G468" s="434"/>
      <c r="H468" s="434"/>
      <c r="I468" s="434"/>
      <c r="J468" s="434"/>
      <c r="K468" s="434"/>
      <c r="L468" s="434"/>
      <c r="M468" s="434"/>
    </row>
    <row r="469" spans="2:13">
      <c r="B469" s="434"/>
      <c r="C469" s="435"/>
      <c r="D469" s="435"/>
      <c r="E469" s="434"/>
      <c r="F469" s="434"/>
      <c r="G469" s="434"/>
      <c r="H469" s="434"/>
      <c r="I469" s="434"/>
      <c r="J469" s="434"/>
      <c r="K469" s="434"/>
      <c r="L469" s="434"/>
      <c r="M469" s="434"/>
    </row>
    <row r="470" spans="2:13">
      <c r="B470" s="434"/>
      <c r="C470" s="435"/>
      <c r="D470" s="435"/>
      <c r="E470" s="434"/>
      <c r="F470" s="434"/>
      <c r="G470" s="434"/>
      <c r="H470" s="434"/>
      <c r="I470" s="434"/>
      <c r="J470" s="434"/>
      <c r="K470" s="434"/>
      <c r="L470" s="434"/>
      <c r="M470" s="434"/>
    </row>
    <row r="471" spans="2:13">
      <c r="B471" s="434"/>
      <c r="C471" s="435"/>
      <c r="D471" s="435"/>
      <c r="E471" s="434"/>
      <c r="F471" s="434"/>
      <c r="G471" s="434"/>
      <c r="H471" s="434"/>
      <c r="I471" s="434"/>
      <c r="J471" s="434"/>
      <c r="K471" s="434"/>
      <c r="L471" s="434"/>
      <c r="M471" s="434"/>
    </row>
    <row r="472" spans="2:13">
      <c r="B472" s="434"/>
      <c r="C472" s="435"/>
      <c r="D472" s="435"/>
      <c r="E472" s="434"/>
      <c r="F472" s="434"/>
      <c r="G472" s="434"/>
      <c r="H472" s="434"/>
      <c r="I472" s="434"/>
      <c r="J472" s="434"/>
      <c r="K472" s="434"/>
      <c r="L472" s="434"/>
      <c r="M472" s="434"/>
    </row>
    <row r="473" spans="2:13">
      <c r="B473" s="434"/>
      <c r="C473" s="435"/>
      <c r="D473" s="435"/>
      <c r="E473" s="434"/>
      <c r="F473" s="434"/>
      <c r="G473" s="434"/>
      <c r="H473" s="434"/>
      <c r="I473" s="434"/>
      <c r="J473" s="434"/>
      <c r="K473" s="434"/>
      <c r="L473" s="434"/>
      <c r="M473" s="434"/>
    </row>
    <row r="474" spans="2:13">
      <c r="B474" s="434"/>
      <c r="C474" s="435"/>
      <c r="D474" s="435"/>
      <c r="E474" s="434"/>
      <c r="F474" s="434"/>
      <c r="G474" s="434"/>
      <c r="H474" s="434"/>
      <c r="I474" s="434"/>
      <c r="J474" s="434"/>
      <c r="K474" s="434"/>
      <c r="L474" s="434"/>
      <c r="M474" s="434"/>
    </row>
    <row r="475" spans="2:13">
      <c r="B475" s="434"/>
      <c r="C475" s="435"/>
      <c r="D475" s="435"/>
      <c r="E475" s="434"/>
      <c r="F475" s="434"/>
      <c r="G475" s="434"/>
      <c r="H475" s="434"/>
      <c r="I475" s="434"/>
      <c r="J475" s="434"/>
      <c r="K475" s="434"/>
      <c r="L475" s="434"/>
      <c r="M475" s="434"/>
    </row>
    <row r="476" spans="2:13">
      <c r="B476" s="434"/>
      <c r="C476" s="435"/>
      <c r="D476" s="435"/>
      <c r="E476" s="434"/>
      <c r="F476" s="434"/>
      <c r="G476" s="434"/>
      <c r="H476" s="434"/>
      <c r="I476" s="434"/>
      <c r="J476" s="434"/>
      <c r="K476" s="434"/>
      <c r="L476" s="434"/>
      <c r="M476" s="434"/>
    </row>
    <row r="477" spans="2:13">
      <c r="B477" s="434"/>
      <c r="C477" s="435"/>
      <c r="D477" s="435"/>
      <c r="E477" s="434"/>
      <c r="F477" s="434"/>
      <c r="G477" s="434"/>
      <c r="H477" s="434"/>
      <c r="I477" s="434"/>
      <c r="J477" s="434"/>
      <c r="K477" s="434"/>
      <c r="L477" s="434"/>
      <c r="M477" s="434"/>
    </row>
    <row r="478" spans="2:13">
      <c r="B478" s="434"/>
      <c r="C478" s="435"/>
      <c r="D478" s="435"/>
      <c r="E478" s="434"/>
      <c r="F478" s="434"/>
      <c r="G478" s="434"/>
      <c r="H478" s="434"/>
      <c r="I478" s="434"/>
      <c r="J478" s="434"/>
      <c r="K478" s="434"/>
      <c r="L478" s="434"/>
      <c r="M478" s="434"/>
    </row>
    <row r="479" spans="2:13">
      <c r="B479" s="434"/>
      <c r="C479" s="435"/>
      <c r="D479" s="435"/>
      <c r="E479" s="434"/>
      <c r="F479" s="434"/>
      <c r="G479" s="434"/>
      <c r="H479" s="434"/>
      <c r="I479" s="434"/>
      <c r="J479" s="434"/>
      <c r="K479" s="434"/>
      <c r="L479" s="434"/>
      <c r="M479" s="434"/>
    </row>
    <row r="480" spans="2:13">
      <c r="B480" s="434"/>
      <c r="C480" s="435"/>
      <c r="D480" s="435"/>
      <c r="E480" s="434"/>
      <c r="F480" s="434"/>
      <c r="G480" s="434"/>
      <c r="H480" s="434"/>
      <c r="I480" s="434"/>
      <c r="J480" s="434"/>
      <c r="K480" s="434"/>
      <c r="L480" s="434"/>
      <c r="M480" s="434"/>
    </row>
    <row r="481" spans="2:13">
      <c r="B481" s="434"/>
      <c r="C481" s="435"/>
      <c r="D481" s="435"/>
      <c r="E481" s="434"/>
      <c r="F481" s="434"/>
      <c r="G481" s="434"/>
      <c r="H481" s="434"/>
      <c r="I481" s="434"/>
      <c r="J481" s="434"/>
      <c r="K481" s="434"/>
      <c r="L481" s="434"/>
      <c r="M481" s="434"/>
    </row>
    <row r="482" spans="2:13">
      <c r="B482" s="434"/>
      <c r="C482" s="435"/>
      <c r="D482" s="435"/>
      <c r="E482" s="434"/>
      <c r="F482" s="434"/>
      <c r="G482" s="434"/>
      <c r="H482" s="434"/>
      <c r="I482" s="434"/>
      <c r="J482" s="434"/>
      <c r="K482" s="434"/>
      <c r="L482" s="434"/>
      <c r="M482" s="434"/>
    </row>
    <row r="483" spans="2:13">
      <c r="B483" s="434"/>
      <c r="C483" s="435"/>
      <c r="D483" s="435"/>
      <c r="E483" s="434"/>
      <c r="F483" s="434"/>
      <c r="G483" s="434"/>
      <c r="H483" s="434"/>
      <c r="I483" s="434"/>
      <c r="J483" s="434"/>
      <c r="K483" s="434"/>
      <c r="L483" s="434"/>
      <c r="M483" s="434"/>
    </row>
    <row r="484" spans="2:13">
      <c r="B484" s="434"/>
      <c r="C484" s="435"/>
      <c r="D484" s="435"/>
      <c r="E484" s="434"/>
      <c r="F484" s="434"/>
      <c r="G484" s="434"/>
      <c r="H484" s="434"/>
      <c r="I484" s="434"/>
      <c r="J484" s="434"/>
      <c r="K484" s="434"/>
      <c r="L484" s="434"/>
      <c r="M484" s="434"/>
    </row>
    <row r="485" spans="2:13">
      <c r="B485" s="434"/>
      <c r="C485" s="435"/>
      <c r="D485" s="435"/>
      <c r="E485" s="434"/>
      <c r="F485" s="434"/>
      <c r="G485" s="434"/>
      <c r="H485" s="434"/>
      <c r="I485" s="434"/>
      <c r="J485" s="434"/>
      <c r="K485" s="434"/>
      <c r="L485" s="434"/>
      <c r="M485" s="434"/>
    </row>
    <row r="486" spans="2:13">
      <c r="B486" s="434"/>
      <c r="C486" s="435"/>
      <c r="D486" s="435"/>
      <c r="E486" s="434"/>
      <c r="F486" s="434"/>
      <c r="G486" s="434"/>
      <c r="H486" s="434"/>
      <c r="I486" s="434"/>
      <c r="J486" s="434"/>
      <c r="K486" s="434"/>
      <c r="L486" s="434"/>
      <c r="M486" s="434"/>
    </row>
    <row r="487" spans="2:13">
      <c r="B487" s="434"/>
      <c r="C487" s="435"/>
      <c r="D487" s="435"/>
      <c r="E487" s="434"/>
      <c r="F487" s="434"/>
      <c r="G487" s="434"/>
      <c r="H487" s="434"/>
      <c r="I487" s="434"/>
      <c r="J487" s="434"/>
      <c r="K487" s="434"/>
      <c r="L487" s="434"/>
      <c r="M487" s="434"/>
    </row>
    <row r="488" spans="2:13">
      <c r="B488" s="434"/>
      <c r="C488" s="435"/>
      <c r="D488" s="435"/>
      <c r="E488" s="434"/>
      <c r="F488" s="434"/>
      <c r="G488" s="434"/>
      <c r="H488" s="434"/>
      <c r="I488" s="434"/>
      <c r="J488" s="434"/>
      <c r="K488" s="434"/>
      <c r="L488" s="434"/>
      <c r="M488" s="434"/>
    </row>
    <row r="489" spans="2:13">
      <c r="B489" s="434"/>
      <c r="C489" s="435"/>
      <c r="D489" s="435"/>
      <c r="E489" s="434"/>
      <c r="F489" s="434"/>
      <c r="G489" s="434"/>
      <c r="H489" s="434"/>
      <c r="I489" s="434"/>
      <c r="J489" s="434"/>
      <c r="K489" s="434"/>
      <c r="L489" s="434"/>
      <c r="M489" s="434"/>
    </row>
    <row r="490" spans="2:13">
      <c r="B490" s="434"/>
      <c r="C490" s="435"/>
      <c r="D490" s="435"/>
      <c r="E490" s="434"/>
      <c r="F490" s="434"/>
      <c r="G490" s="434"/>
      <c r="H490" s="434"/>
      <c r="I490" s="434"/>
      <c r="J490" s="434"/>
      <c r="K490" s="434"/>
      <c r="L490" s="434"/>
      <c r="M490" s="434"/>
    </row>
    <row r="491" spans="2:13">
      <c r="B491" s="434"/>
      <c r="C491" s="435"/>
      <c r="D491" s="435"/>
      <c r="E491" s="434"/>
      <c r="F491" s="434"/>
      <c r="G491" s="434"/>
      <c r="H491" s="434"/>
      <c r="I491" s="434"/>
      <c r="J491" s="434"/>
      <c r="K491" s="434"/>
      <c r="L491" s="434"/>
      <c r="M491" s="434"/>
    </row>
    <row r="492" spans="2:13">
      <c r="B492" s="434"/>
      <c r="C492" s="435"/>
      <c r="D492" s="435"/>
      <c r="E492" s="434"/>
      <c r="F492" s="434"/>
      <c r="G492" s="434"/>
      <c r="H492" s="434"/>
      <c r="I492" s="434"/>
      <c r="J492" s="434"/>
      <c r="K492" s="434"/>
      <c r="L492" s="434"/>
      <c r="M492" s="434"/>
    </row>
    <row r="493" spans="2:13">
      <c r="B493" s="434"/>
      <c r="C493" s="435"/>
      <c r="D493" s="435"/>
      <c r="E493" s="434"/>
      <c r="F493" s="434"/>
      <c r="G493" s="434"/>
      <c r="H493" s="434"/>
      <c r="I493" s="434"/>
      <c r="J493" s="434"/>
      <c r="K493" s="434"/>
      <c r="L493" s="434"/>
      <c r="M493" s="434"/>
    </row>
    <row r="494" spans="2:13">
      <c r="B494" s="434"/>
      <c r="C494" s="435"/>
      <c r="D494" s="435"/>
      <c r="E494" s="434"/>
      <c r="F494" s="434"/>
      <c r="G494" s="434"/>
      <c r="H494" s="434"/>
      <c r="I494" s="434"/>
      <c r="J494" s="434"/>
      <c r="K494" s="434"/>
      <c r="L494" s="434"/>
      <c r="M494" s="434"/>
    </row>
    <row r="495" spans="2:13">
      <c r="B495" s="434"/>
      <c r="C495" s="435"/>
      <c r="D495" s="435"/>
      <c r="E495" s="434"/>
      <c r="F495" s="434"/>
      <c r="G495" s="434"/>
      <c r="H495" s="434"/>
      <c r="I495" s="434"/>
      <c r="J495" s="434"/>
      <c r="K495" s="434"/>
      <c r="L495" s="434"/>
      <c r="M495" s="434"/>
    </row>
    <row r="496" spans="2:13">
      <c r="B496" s="434"/>
      <c r="C496" s="435"/>
      <c r="D496" s="435"/>
      <c r="E496" s="434"/>
      <c r="F496" s="434"/>
      <c r="G496" s="434"/>
      <c r="H496" s="434"/>
      <c r="I496" s="434"/>
      <c r="J496" s="434"/>
      <c r="K496" s="434"/>
      <c r="L496" s="434"/>
      <c r="M496" s="434"/>
    </row>
    <row r="497" spans="2:13">
      <c r="B497" s="434"/>
      <c r="C497" s="435"/>
      <c r="D497" s="435"/>
      <c r="E497" s="434"/>
      <c r="F497" s="434"/>
      <c r="G497" s="434"/>
      <c r="H497" s="434"/>
      <c r="I497" s="434"/>
      <c r="J497" s="434"/>
      <c r="K497" s="434"/>
      <c r="L497" s="434"/>
      <c r="M497" s="434"/>
    </row>
    <row r="498" spans="2:13">
      <c r="B498" s="434"/>
      <c r="C498" s="435"/>
      <c r="D498" s="435"/>
      <c r="E498" s="434"/>
      <c r="F498" s="434"/>
      <c r="G498" s="434"/>
      <c r="H498" s="434"/>
      <c r="I498" s="434"/>
      <c r="J498" s="434"/>
      <c r="K498" s="434"/>
      <c r="L498" s="434"/>
      <c r="M498" s="434"/>
    </row>
    <row r="499" spans="2:13">
      <c r="B499" s="434"/>
      <c r="C499" s="435"/>
      <c r="D499" s="435"/>
      <c r="E499" s="434"/>
      <c r="F499" s="434"/>
      <c r="G499" s="434"/>
      <c r="H499" s="434"/>
      <c r="I499" s="434"/>
      <c r="J499" s="434"/>
      <c r="K499" s="434"/>
      <c r="L499" s="434"/>
      <c r="M499" s="434"/>
    </row>
    <row r="500" spans="2:13">
      <c r="B500" s="434"/>
      <c r="C500" s="435"/>
      <c r="D500" s="435"/>
      <c r="E500" s="434"/>
      <c r="F500" s="434"/>
      <c r="G500" s="434"/>
      <c r="H500" s="434"/>
      <c r="I500" s="434"/>
      <c r="J500" s="434"/>
      <c r="K500" s="434"/>
      <c r="L500" s="434"/>
      <c r="M500" s="434"/>
    </row>
    <row r="501" spans="2:13">
      <c r="B501" s="434"/>
      <c r="C501" s="435"/>
      <c r="D501" s="435"/>
      <c r="E501" s="434"/>
      <c r="F501" s="434"/>
      <c r="G501" s="434"/>
      <c r="H501" s="434"/>
      <c r="I501" s="434"/>
      <c r="J501" s="434"/>
      <c r="K501" s="434"/>
      <c r="L501" s="434"/>
      <c r="M501" s="434"/>
    </row>
    <row r="502" spans="2:13">
      <c r="B502" s="434"/>
      <c r="C502" s="435"/>
      <c r="D502" s="435"/>
      <c r="E502" s="434"/>
      <c r="F502" s="434"/>
      <c r="G502" s="434"/>
      <c r="H502" s="434"/>
      <c r="I502" s="434"/>
      <c r="J502" s="434"/>
      <c r="K502" s="434"/>
      <c r="L502" s="434"/>
      <c r="M502" s="434"/>
    </row>
    <row r="503" spans="2:13">
      <c r="B503" s="434"/>
      <c r="C503" s="435"/>
      <c r="D503" s="435"/>
      <c r="E503" s="434"/>
      <c r="F503" s="434"/>
      <c r="G503" s="434"/>
      <c r="H503" s="434"/>
      <c r="I503" s="434"/>
      <c r="J503" s="434"/>
      <c r="K503" s="434"/>
      <c r="L503" s="434"/>
      <c r="M503" s="434"/>
    </row>
    <row r="504" spans="2:13">
      <c r="B504" s="434"/>
      <c r="C504" s="435"/>
      <c r="D504" s="435"/>
      <c r="E504" s="434"/>
      <c r="F504" s="434"/>
      <c r="G504" s="434"/>
      <c r="H504" s="434"/>
      <c r="I504" s="434"/>
      <c r="J504" s="434"/>
      <c r="K504" s="434"/>
      <c r="L504" s="434"/>
      <c r="M504" s="434"/>
    </row>
    <row r="505" spans="2:13">
      <c r="B505" s="434"/>
      <c r="C505" s="435"/>
      <c r="D505" s="435"/>
      <c r="E505" s="434"/>
      <c r="F505" s="434"/>
      <c r="G505" s="434"/>
      <c r="H505" s="434"/>
      <c r="I505" s="434"/>
      <c r="J505" s="434"/>
      <c r="K505" s="434"/>
      <c r="L505" s="434"/>
      <c r="M505" s="434"/>
    </row>
    <row r="506" spans="2:13">
      <c r="B506" s="434"/>
      <c r="C506" s="435"/>
      <c r="D506" s="435"/>
      <c r="E506" s="434"/>
      <c r="F506" s="434"/>
      <c r="G506" s="434"/>
      <c r="H506" s="434"/>
      <c r="I506" s="434"/>
      <c r="J506" s="434"/>
      <c r="K506" s="434"/>
      <c r="L506" s="434"/>
      <c r="M506" s="434"/>
    </row>
    <row r="507" spans="2:13">
      <c r="B507" s="434"/>
      <c r="C507" s="435"/>
      <c r="D507" s="435"/>
      <c r="E507" s="434"/>
      <c r="F507" s="434"/>
      <c r="G507" s="434"/>
      <c r="H507" s="434"/>
      <c r="I507" s="434"/>
      <c r="J507" s="434"/>
      <c r="K507" s="434"/>
      <c r="L507" s="434"/>
      <c r="M507" s="434"/>
    </row>
    <row r="508" spans="2:13">
      <c r="B508" s="434"/>
      <c r="C508" s="435"/>
      <c r="D508" s="435"/>
      <c r="E508" s="434"/>
      <c r="F508" s="434"/>
      <c r="G508" s="434"/>
      <c r="H508" s="434"/>
      <c r="I508" s="434"/>
      <c r="J508" s="434"/>
      <c r="K508" s="434"/>
      <c r="L508" s="434"/>
      <c r="M508" s="434"/>
    </row>
    <row r="509" spans="2:13">
      <c r="B509" s="434"/>
      <c r="C509" s="435"/>
      <c r="D509" s="435"/>
      <c r="E509" s="434"/>
      <c r="F509" s="434"/>
      <c r="G509" s="434"/>
      <c r="H509" s="434"/>
      <c r="I509" s="434"/>
      <c r="J509" s="434"/>
      <c r="K509" s="434"/>
      <c r="L509" s="434"/>
      <c r="M509" s="434"/>
    </row>
    <row r="510" spans="2:13">
      <c r="B510" s="434"/>
      <c r="C510" s="435"/>
      <c r="D510" s="435"/>
      <c r="E510" s="434"/>
      <c r="F510" s="434"/>
      <c r="G510" s="434"/>
      <c r="H510" s="434"/>
      <c r="I510" s="434"/>
      <c r="J510" s="434"/>
      <c r="K510" s="434"/>
      <c r="L510" s="434"/>
      <c r="M510" s="434"/>
    </row>
    <row r="511" spans="2:13">
      <c r="B511" s="434"/>
      <c r="C511" s="435"/>
      <c r="D511" s="435"/>
      <c r="E511" s="434"/>
      <c r="F511" s="434"/>
      <c r="G511" s="434"/>
      <c r="H511" s="434"/>
      <c r="I511" s="434"/>
      <c r="J511" s="434"/>
      <c r="K511" s="434"/>
      <c r="L511" s="434"/>
      <c r="M511" s="434"/>
    </row>
    <row r="512" spans="2:13">
      <c r="B512" s="434"/>
      <c r="C512" s="435"/>
      <c r="D512" s="435"/>
      <c r="E512" s="434"/>
      <c r="F512" s="434"/>
      <c r="G512" s="434"/>
      <c r="H512" s="434"/>
      <c r="I512" s="434"/>
      <c r="J512" s="434"/>
      <c r="K512" s="434"/>
      <c r="L512" s="434"/>
      <c r="M512" s="434"/>
    </row>
    <row r="513" spans="2:13">
      <c r="B513" s="434"/>
      <c r="C513" s="435"/>
      <c r="D513" s="435"/>
      <c r="E513" s="434"/>
      <c r="F513" s="434"/>
      <c r="G513" s="434"/>
      <c r="H513" s="434"/>
      <c r="I513" s="434"/>
      <c r="J513" s="434"/>
      <c r="K513" s="434"/>
      <c r="L513" s="434"/>
      <c r="M513" s="434"/>
    </row>
    <row r="514" spans="2:13">
      <c r="B514" s="434"/>
      <c r="C514" s="435"/>
      <c r="D514" s="435"/>
      <c r="E514" s="434"/>
      <c r="F514" s="434"/>
      <c r="G514" s="434"/>
      <c r="H514" s="434"/>
      <c r="I514" s="434"/>
      <c r="J514" s="434"/>
      <c r="K514" s="434"/>
      <c r="L514" s="434"/>
      <c r="M514" s="434"/>
    </row>
    <row r="515" spans="2:13">
      <c r="B515" s="434"/>
      <c r="C515" s="435"/>
      <c r="D515" s="435"/>
      <c r="E515" s="434"/>
      <c r="F515" s="434"/>
      <c r="G515" s="434"/>
      <c r="H515" s="434"/>
      <c r="I515" s="434"/>
      <c r="J515" s="434"/>
      <c r="K515" s="434"/>
      <c r="L515" s="434"/>
      <c r="M515" s="434"/>
    </row>
    <row r="516" spans="2:13">
      <c r="B516" s="434"/>
      <c r="C516" s="435"/>
      <c r="D516" s="435"/>
      <c r="E516" s="434"/>
      <c r="F516" s="434"/>
      <c r="G516" s="434"/>
      <c r="H516" s="434"/>
      <c r="I516" s="434"/>
      <c r="J516" s="434"/>
      <c r="K516" s="434"/>
      <c r="L516" s="434"/>
      <c r="M516" s="434"/>
    </row>
    <row r="517" spans="2:13">
      <c r="B517" s="434"/>
      <c r="C517" s="435"/>
      <c r="D517" s="435"/>
      <c r="E517" s="434"/>
      <c r="F517" s="434"/>
      <c r="G517" s="434"/>
      <c r="H517" s="434"/>
      <c r="I517" s="434"/>
      <c r="J517" s="434"/>
      <c r="K517" s="434"/>
      <c r="L517" s="434"/>
      <c r="M517" s="434"/>
    </row>
    <row r="518" spans="2:13">
      <c r="B518" s="434"/>
      <c r="C518" s="435"/>
      <c r="D518" s="435"/>
      <c r="E518" s="434"/>
      <c r="F518" s="434"/>
      <c r="G518" s="434"/>
      <c r="H518" s="434"/>
      <c r="I518" s="434"/>
      <c r="J518" s="434"/>
      <c r="K518" s="434"/>
      <c r="L518" s="434"/>
      <c r="M518" s="434"/>
    </row>
    <row r="519" spans="2:13">
      <c r="B519" s="434"/>
      <c r="C519" s="435"/>
      <c r="D519" s="435"/>
      <c r="E519" s="434"/>
      <c r="F519" s="434"/>
      <c r="G519" s="434"/>
      <c r="H519" s="434"/>
      <c r="I519" s="434"/>
      <c r="J519" s="434"/>
      <c r="K519" s="434"/>
      <c r="L519" s="434"/>
      <c r="M519" s="434"/>
    </row>
    <row r="520" spans="2:13">
      <c r="B520" s="434"/>
      <c r="C520" s="435"/>
      <c r="D520" s="435"/>
      <c r="E520" s="434"/>
      <c r="F520" s="434"/>
      <c r="G520" s="434"/>
      <c r="H520" s="434"/>
      <c r="I520" s="434"/>
      <c r="J520" s="434"/>
      <c r="K520" s="434"/>
      <c r="L520" s="434"/>
      <c r="M520" s="434"/>
    </row>
    <row r="521" spans="2:13">
      <c r="B521" s="434"/>
      <c r="C521" s="435"/>
      <c r="D521" s="435"/>
      <c r="E521" s="434"/>
      <c r="F521" s="434"/>
      <c r="G521" s="434"/>
      <c r="H521" s="434"/>
      <c r="I521" s="434"/>
      <c r="J521" s="434"/>
      <c r="K521" s="434"/>
      <c r="L521" s="434"/>
      <c r="M521" s="434"/>
    </row>
    <row r="522" spans="2:13">
      <c r="B522" s="434"/>
      <c r="C522" s="435"/>
      <c r="D522" s="435"/>
      <c r="E522" s="434"/>
      <c r="F522" s="434"/>
      <c r="G522" s="434"/>
      <c r="H522" s="434"/>
      <c r="I522" s="434"/>
      <c r="J522" s="434"/>
      <c r="K522" s="434"/>
      <c r="L522" s="434"/>
      <c r="M522" s="434"/>
    </row>
    <row r="523" spans="2:13">
      <c r="B523" s="434"/>
      <c r="C523" s="435"/>
      <c r="D523" s="435"/>
      <c r="E523" s="434"/>
      <c r="F523" s="434"/>
      <c r="G523" s="434"/>
      <c r="H523" s="434"/>
      <c r="I523" s="434"/>
      <c r="J523" s="434"/>
      <c r="K523" s="434"/>
      <c r="L523" s="434"/>
      <c r="M523" s="434"/>
    </row>
    <row r="524" spans="2:13">
      <c r="B524" s="434"/>
      <c r="C524" s="435"/>
      <c r="D524" s="435"/>
      <c r="E524" s="434"/>
      <c r="F524" s="434"/>
      <c r="G524" s="434"/>
      <c r="H524" s="434"/>
      <c r="I524" s="434"/>
      <c r="J524" s="434"/>
      <c r="K524" s="434"/>
      <c r="L524" s="434"/>
      <c r="M524" s="434"/>
    </row>
    <row r="525" spans="2:13">
      <c r="B525" s="434"/>
      <c r="C525" s="435"/>
      <c r="D525" s="435"/>
      <c r="E525" s="434"/>
      <c r="F525" s="434"/>
      <c r="G525" s="434"/>
      <c r="H525" s="434"/>
      <c r="I525" s="434"/>
      <c r="J525" s="434"/>
      <c r="K525" s="434"/>
      <c r="L525" s="434"/>
      <c r="M525" s="434"/>
    </row>
    <row r="526" spans="2:13">
      <c r="B526" s="434"/>
      <c r="C526" s="435"/>
      <c r="D526" s="435"/>
      <c r="E526" s="434"/>
      <c r="F526" s="434"/>
      <c r="G526" s="434"/>
      <c r="H526" s="434"/>
      <c r="I526" s="434"/>
      <c r="J526" s="434"/>
      <c r="K526" s="434"/>
      <c r="L526" s="434"/>
      <c r="M526" s="434"/>
    </row>
    <row r="527" spans="2:13">
      <c r="B527" s="434"/>
      <c r="C527" s="435"/>
      <c r="D527" s="435"/>
      <c r="E527" s="434"/>
      <c r="F527" s="434"/>
      <c r="G527" s="434"/>
      <c r="H527" s="434"/>
      <c r="I527" s="434"/>
      <c r="J527" s="434"/>
      <c r="K527" s="434"/>
      <c r="L527" s="434"/>
      <c r="M527" s="434"/>
    </row>
    <row r="528" spans="2:13">
      <c r="B528" s="434"/>
      <c r="C528" s="435"/>
      <c r="D528" s="435"/>
      <c r="E528" s="434"/>
      <c r="F528" s="434"/>
      <c r="G528" s="434"/>
      <c r="H528" s="434"/>
      <c r="I528" s="434"/>
      <c r="J528" s="434"/>
      <c r="K528" s="434"/>
      <c r="L528" s="434"/>
      <c r="M528" s="434"/>
    </row>
    <row r="529" spans="2:13">
      <c r="B529" s="434"/>
      <c r="C529" s="435"/>
      <c r="D529" s="435"/>
      <c r="E529" s="434"/>
      <c r="F529" s="434"/>
      <c r="G529" s="434"/>
      <c r="H529" s="434"/>
      <c r="I529" s="434"/>
      <c r="J529" s="434"/>
      <c r="K529" s="434"/>
      <c r="L529" s="434"/>
      <c r="M529" s="434"/>
    </row>
    <row r="530" spans="2:13">
      <c r="B530" s="434"/>
      <c r="C530" s="435"/>
      <c r="D530" s="435"/>
      <c r="E530" s="434"/>
      <c r="F530" s="434"/>
      <c r="G530" s="434"/>
      <c r="H530" s="434"/>
      <c r="I530" s="434"/>
      <c r="J530" s="434"/>
      <c r="K530" s="434"/>
      <c r="L530" s="434"/>
      <c r="M530" s="434"/>
    </row>
    <row r="531" spans="2:13">
      <c r="B531" s="434"/>
      <c r="C531" s="435"/>
      <c r="D531" s="435"/>
      <c r="E531" s="434"/>
      <c r="F531" s="434"/>
      <c r="G531" s="434"/>
      <c r="H531" s="434"/>
      <c r="I531" s="434"/>
      <c r="J531" s="434"/>
      <c r="K531" s="434"/>
      <c r="L531" s="434"/>
      <c r="M531" s="434"/>
    </row>
    <row r="532" spans="2:13">
      <c r="B532" s="434"/>
      <c r="C532" s="435"/>
      <c r="D532" s="435"/>
      <c r="E532" s="434"/>
      <c r="F532" s="434"/>
      <c r="G532" s="434"/>
      <c r="H532" s="434"/>
      <c r="I532" s="434"/>
      <c r="J532" s="434"/>
      <c r="K532" s="434"/>
      <c r="L532" s="434"/>
      <c r="M532" s="434"/>
    </row>
    <row r="533" spans="2:13">
      <c r="B533" s="434"/>
      <c r="C533" s="435"/>
      <c r="D533" s="435"/>
      <c r="E533" s="434"/>
      <c r="F533" s="434"/>
      <c r="G533" s="434"/>
      <c r="H533" s="434"/>
      <c r="I533" s="434"/>
      <c r="J533" s="434"/>
      <c r="K533" s="434"/>
      <c r="L533" s="434"/>
      <c r="M533" s="434"/>
    </row>
    <row r="534" spans="2:13">
      <c r="B534" s="434"/>
      <c r="C534" s="435"/>
      <c r="D534" s="435"/>
      <c r="E534" s="434"/>
      <c r="F534" s="434"/>
      <c r="G534" s="434"/>
      <c r="H534" s="434"/>
      <c r="I534" s="434"/>
      <c r="J534" s="434"/>
      <c r="K534" s="434"/>
      <c r="L534" s="434"/>
      <c r="M534" s="434"/>
    </row>
    <row r="535" spans="2:13">
      <c r="B535" s="434"/>
      <c r="C535" s="435"/>
      <c r="D535" s="435"/>
      <c r="E535" s="434"/>
      <c r="F535" s="434"/>
      <c r="G535" s="434"/>
      <c r="H535" s="434"/>
      <c r="I535" s="434"/>
      <c r="J535" s="434"/>
      <c r="K535" s="434"/>
      <c r="L535" s="434"/>
      <c r="M535" s="434"/>
    </row>
    <row r="536" spans="2:13">
      <c r="B536" s="434"/>
      <c r="C536" s="435"/>
      <c r="D536" s="435"/>
      <c r="E536" s="434"/>
      <c r="F536" s="434"/>
      <c r="G536" s="434"/>
      <c r="H536" s="434"/>
      <c r="I536" s="434"/>
      <c r="J536" s="434"/>
      <c r="K536" s="434"/>
      <c r="L536" s="434"/>
      <c r="M536" s="434"/>
    </row>
    <row r="537" spans="2:13">
      <c r="B537" s="434"/>
      <c r="C537" s="435"/>
      <c r="D537" s="435"/>
      <c r="E537" s="434"/>
      <c r="F537" s="434"/>
      <c r="G537" s="434"/>
      <c r="H537" s="434"/>
      <c r="I537" s="434"/>
      <c r="J537" s="434"/>
      <c r="K537" s="434"/>
      <c r="L537" s="434"/>
      <c r="M537" s="434"/>
    </row>
    <row r="538" spans="2:13">
      <c r="B538" s="434"/>
      <c r="C538" s="435"/>
      <c r="D538" s="435"/>
      <c r="E538" s="434"/>
      <c r="F538" s="434"/>
      <c r="G538" s="434"/>
      <c r="H538" s="434"/>
      <c r="I538" s="434"/>
      <c r="J538" s="434"/>
      <c r="K538" s="434"/>
      <c r="L538" s="434"/>
      <c r="M538" s="434"/>
    </row>
    <row r="539" spans="2:13">
      <c r="B539" s="434"/>
      <c r="C539" s="435"/>
      <c r="D539" s="435"/>
      <c r="E539" s="434"/>
      <c r="F539" s="434"/>
      <c r="G539" s="434"/>
      <c r="H539" s="434"/>
      <c r="I539" s="434"/>
      <c r="J539" s="434"/>
      <c r="K539" s="434"/>
      <c r="L539" s="434"/>
      <c r="M539" s="434"/>
    </row>
    <row r="540" spans="2:13">
      <c r="B540" s="434"/>
      <c r="C540" s="435"/>
      <c r="D540" s="435"/>
      <c r="E540" s="434"/>
      <c r="F540" s="434"/>
      <c r="G540" s="434"/>
      <c r="H540" s="434"/>
      <c r="I540" s="434"/>
      <c r="J540" s="434"/>
      <c r="K540" s="434"/>
      <c r="L540" s="434"/>
      <c r="M540" s="434"/>
    </row>
    <row r="541" spans="2:13">
      <c r="B541" s="434"/>
      <c r="C541" s="435"/>
      <c r="D541" s="435"/>
      <c r="E541" s="434"/>
      <c r="F541" s="434"/>
      <c r="G541" s="434"/>
      <c r="H541" s="434"/>
      <c r="I541" s="434"/>
      <c r="J541" s="434"/>
      <c r="K541" s="434"/>
      <c r="L541" s="434"/>
      <c r="M541" s="434"/>
    </row>
    <row r="542" spans="2:13">
      <c r="B542" s="434"/>
      <c r="C542" s="435"/>
      <c r="D542" s="435"/>
      <c r="E542" s="434"/>
      <c r="F542" s="434"/>
      <c r="G542" s="434"/>
      <c r="H542" s="434"/>
      <c r="I542" s="434"/>
      <c r="J542" s="434"/>
      <c r="K542" s="434"/>
      <c r="L542" s="434"/>
      <c r="M542" s="434"/>
    </row>
    <row r="543" spans="2:13">
      <c r="B543" s="434"/>
      <c r="C543" s="435"/>
      <c r="D543" s="435"/>
      <c r="E543" s="434"/>
      <c r="F543" s="434"/>
      <c r="G543" s="434"/>
      <c r="H543" s="434"/>
      <c r="I543" s="434"/>
      <c r="J543" s="434"/>
      <c r="K543" s="434"/>
      <c r="L543" s="434"/>
      <c r="M543" s="434"/>
    </row>
    <row r="544" spans="2:13">
      <c r="B544" s="434"/>
      <c r="C544" s="435"/>
      <c r="D544" s="435"/>
      <c r="E544" s="434"/>
      <c r="F544" s="434"/>
      <c r="G544" s="434"/>
      <c r="H544" s="434"/>
      <c r="I544" s="434"/>
      <c r="J544" s="434"/>
      <c r="K544" s="434"/>
      <c r="L544" s="434"/>
      <c r="M544" s="434"/>
    </row>
    <row r="545" spans="2:13">
      <c r="B545" s="434"/>
      <c r="C545" s="435"/>
      <c r="D545" s="435"/>
      <c r="E545" s="434"/>
      <c r="F545" s="434"/>
      <c r="G545" s="434"/>
      <c r="H545" s="434"/>
      <c r="I545" s="434"/>
      <c r="J545" s="434"/>
      <c r="K545" s="434"/>
      <c r="L545" s="434"/>
      <c r="M545" s="434"/>
    </row>
    <row r="546" spans="2:13">
      <c r="B546" s="434"/>
      <c r="C546" s="435"/>
      <c r="D546" s="435"/>
      <c r="E546" s="434"/>
      <c r="F546" s="434"/>
      <c r="G546" s="434"/>
      <c r="H546" s="434"/>
      <c r="I546" s="434"/>
      <c r="J546" s="434"/>
      <c r="K546" s="434"/>
      <c r="L546" s="434"/>
      <c r="M546" s="434"/>
    </row>
    <row r="547" spans="2:13">
      <c r="B547" s="434"/>
      <c r="C547" s="435"/>
      <c r="D547" s="435"/>
      <c r="E547" s="434"/>
      <c r="F547" s="434"/>
      <c r="G547" s="434"/>
      <c r="H547" s="434"/>
      <c r="I547" s="434"/>
      <c r="J547" s="434"/>
      <c r="K547" s="434"/>
      <c r="L547" s="434"/>
      <c r="M547" s="434"/>
    </row>
    <row r="548" spans="2:13">
      <c r="B548" s="434"/>
      <c r="C548" s="435"/>
      <c r="D548" s="435"/>
      <c r="E548" s="434"/>
      <c r="F548" s="434"/>
      <c r="G548" s="434"/>
      <c r="H548" s="434"/>
      <c r="I548" s="434"/>
      <c r="J548" s="434"/>
      <c r="K548" s="434"/>
      <c r="L548" s="434"/>
      <c r="M548" s="434"/>
    </row>
    <row r="549" spans="2:13">
      <c r="B549" s="434"/>
      <c r="C549" s="435"/>
      <c r="D549" s="435"/>
      <c r="E549" s="434"/>
      <c r="F549" s="434"/>
      <c r="G549" s="434"/>
      <c r="H549" s="434"/>
      <c r="I549" s="434"/>
      <c r="J549" s="434"/>
      <c r="K549" s="434"/>
      <c r="L549" s="434"/>
      <c r="M549" s="434"/>
    </row>
    <row r="550" spans="2:13">
      <c r="B550" s="434"/>
      <c r="C550" s="435"/>
      <c r="D550" s="435"/>
      <c r="E550" s="434"/>
      <c r="F550" s="434"/>
      <c r="G550" s="434"/>
      <c r="H550" s="434"/>
      <c r="I550" s="434"/>
      <c r="J550" s="434"/>
      <c r="K550" s="434"/>
      <c r="L550" s="434"/>
      <c r="M550" s="434"/>
    </row>
    <row r="551" spans="2:13">
      <c r="B551" s="434"/>
      <c r="C551" s="435"/>
      <c r="D551" s="435"/>
      <c r="E551" s="434"/>
      <c r="F551" s="434"/>
      <c r="G551" s="434"/>
      <c r="H551" s="434"/>
      <c r="I551" s="434"/>
      <c r="J551" s="434"/>
      <c r="K551" s="434"/>
      <c r="L551" s="434"/>
      <c r="M551" s="434"/>
    </row>
    <row r="552" spans="2:13">
      <c r="B552" s="434"/>
      <c r="C552" s="435"/>
      <c r="D552" s="435"/>
      <c r="E552" s="434"/>
      <c r="F552" s="434"/>
      <c r="G552" s="434"/>
      <c r="H552" s="434"/>
      <c r="I552" s="434"/>
      <c r="J552" s="434"/>
      <c r="K552" s="434"/>
      <c r="L552" s="434"/>
      <c r="M552" s="434"/>
    </row>
    <row r="553" spans="2:13">
      <c r="B553" s="434"/>
      <c r="C553" s="435"/>
      <c r="D553" s="435"/>
      <c r="E553" s="434"/>
      <c r="F553" s="434"/>
      <c r="G553" s="434"/>
      <c r="H553" s="434"/>
      <c r="I553" s="434"/>
      <c r="J553" s="434"/>
      <c r="K553" s="434"/>
      <c r="L553" s="434"/>
      <c r="M553" s="434"/>
    </row>
    <row r="554" spans="2:13">
      <c r="B554" s="434"/>
      <c r="C554" s="435"/>
      <c r="D554" s="435"/>
      <c r="E554" s="434"/>
      <c r="F554" s="434"/>
      <c r="G554" s="434"/>
      <c r="H554" s="434"/>
      <c r="I554" s="434"/>
      <c r="J554" s="434"/>
      <c r="K554" s="434"/>
      <c r="L554" s="434"/>
      <c r="M554" s="434"/>
    </row>
    <row r="555" spans="2:13">
      <c r="B555" s="434"/>
      <c r="C555" s="435"/>
      <c r="D555" s="435"/>
      <c r="E555" s="434"/>
      <c r="F555" s="434"/>
      <c r="G555" s="434"/>
      <c r="H555" s="434"/>
      <c r="I555" s="434"/>
      <c r="J555" s="434"/>
      <c r="K555" s="434"/>
      <c r="L555" s="434"/>
      <c r="M555" s="434"/>
    </row>
    <row r="556" spans="2:13">
      <c r="B556" s="434"/>
      <c r="C556" s="435"/>
      <c r="D556" s="435"/>
      <c r="E556" s="434"/>
      <c r="F556" s="434"/>
      <c r="G556" s="434"/>
      <c r="H556" s="434"/>
      <c r="I556" s="434"/>
      <c r="J556" s="434"/>
      <c r="K556" s="434"/>
      <c r="L556" s="434"/>
      <c r="M556" s="434"/>
    </row>
    <row r="557" spans="2:13">
      <c r="B557" s="434"/>
      <c r="C557" s="435"/>
      <c r="D557" s="435"/>
      <c r="E557" s="434"/>
      <c r="F557" s="434"/>
      <c r="G557" s="434"/>
      <c r="H557" s="434"/>
      <c r="I557" s="434"/>
      <c r="J557" s="434"/>
      <c r="K557" s="434"/>
      <c r="L557" s="434"/>
      <c r="M557" s="434"/>
    </row>
    <row r="558" spans="2:13">
      <c r="B558" s="434"/>
      <c r="C558" s="435"/>
      <c r="D558" s="435"/>
      <c r="E558" s="434"/>
      <c r="F558" s="434"/>
      <c r="G558" s="434"/>
      <c r="H558" s="434"/>
      <c r="I558" s="434"/>
      <c r="J558" s="434"/>
      <c r="K558" s="434"/>
      <c r="L558" s="434"/>
      <c r="M558" s="434"/>
    </row>
    <row r="559" spans="2:13">
      <c r="B559" s="434"/>
      <c r="C559" s="435"/>
      <c r="D559" s="435"/>
      <c r="E559" s="434"/>
      <c r="F559" s="434"/>
      <c r="G559" s="434"/>
      <c r="H559" s="434"/>
      <c r="I559" s="434"/>
      <c r="J559" s="434"/>
      <c r="K559" s="434"/>
      <c r="L559" s="434"/>
      <c r="M559" s="434"/>
    </row>
    <row r="560" spans="2:13">
      <c r="B560" s="434"/>
      <c r="C560" s="435"/>
      <c r="D560" s="435"/>
      <c r="E560" s="434"/>
      <c r="F560" s="434"/>
      <c r="G560" s="434"/>
      <c r="H560" s="434"/>
      <c r="I560" s="434"/>
      <c r="J560" s="434"/>
      <c r="K560" s="434"/>
      <c r="L560" s="434"/>
      <c r="M560" s="434"/>
    </row>
    <row r="561" spans="2:13">
      <c r="B561" s="434"/>
      <c r="C561" s="435"/>
      <c r="D561" s="435"/>
      <c r="E561" s="434"/>
      <c r="F561" s="434"/>
      <c r="G561" s="434"/>
      <c r="H561" s="434"/>
      <c r="I561" s="434"/>
      <c r="J561" s="434"/>
      <c r="K561" s="434"/>
      <c r="L561" s="434"/>
      <c r="M561" s="434"/>
    </row>
    <row r="562" spans="2:13">
      <c r="B562" s="434"/>
      <c r="C562" s="435"/>
      <c r="D562" s="435"/>
      <c r="E562" s="434"/>
      <c r="F562" s="434"/>
      <c r="G562" s="434"/>
      <c r="H562" s="434"/>
      <c r="I562" s="434"/>
      <c r="J562" s="434"/>
      <c r="K562" s="434"/>
      <c r="L562" s="434"/>
      <c r="M562" s="434"/>
    </row>
    <row r="563" spans="2:13">
      <c r="B563" s="434"/>
      <c r="C563" s="435"/>
      <c r="D563" s="435"/>
      <c r="E563" s="434"/>
      <c r="F563" s="434"/>
      <c r="G563" s="434"/>
      <c r="H563" s="434"/>
      <c r="I563" s="434"/>
      <c r="J563" s="434"/>
      <c r="K563" s="434"/>
      <c r="L563" s="434"/>
      <c r="M563" s="434"/>
    </row>
    <row r="564" spans="2:13">
      <c r="B564" s="434"/>
      <c r="C564" s="435"/>
      <c r="D564" s="435"/>
      <c r="E564" s="434"/>
      <c r="F564" s="434"/>
      <c r="G564" s="434"/>
      <c r="H564" s="434"/>
      <c r="I564" s="434"/>
      <c r="J564" s="434"/>
      <c r="K564" s="434"/>
      <c r="L564" s="434"/>
      <c r="M564" s="434"/>
    </row>
    <row r="565" spans="2:13">
      <c r="B565" s="434"/>
      <c r="C565" s="435"/>
      <c r="D565" s="435"/>
      <c r="E565" s="434"/>
      <c r="F565" s="434"/>
      <c r="G565" s="434"/>
      <c r="H565" s="434"/>
      <c r="I565" s="434"/>
      <c r="J565" s="434"/>
      <c r="K565" s="434"/>
      <c r="L565" s="434"/>
      <c r="M565" s="434"/>
    </row>
    <row r="566" spans="2:13">
      <c r="B566" s="434"/>
      <c r="C566" s="435"/>
      <c r="D566" s="435"/>
      <c r="E566" s="434"/>
      <c r="F566" s="434"/>
      <c r="G566" s="434"/>
      <c r="H566" s="434"/>
      <c r="I566" s="434"/>
      <c r="J566" s="434"/>
      <c r="K566" s="434"/>
      <c r="L566" s="434"/>
      <c r="M566" s="434"/>
    </row>
    <row r="567" spans="2:13">
      <c r="B567" s="434"/>
      <c r="C567" s="435"/>
      <c r="D567" s="435"/>
      <c r="E567" s="434"/>
      <c r="F567" s="434"/>
      <c r="G567" s="434"/>
      <c r="H567" s="434"/>
      <c r="I567" s="434"/>
      <c r="J567" s="434"/>
      <c r="K567" s="434"/>
      <c r="L567" s="434"/>
      <c r="M567" s="434"/>
    </row>
    <row r="568" spans="2:13">
      <c r="B568" s="434"/>
      <c r="C568" s="435"/>
      <c r="D568" s="435"/>
      <c r="E568" s="434"/>
      <c r="F568" s="434"/>
      <c r="G568" s="434"/>
      <c r="H568" s="434"/>
      <c r="I568" s="434"/>
      <c r="J568" s="434"/>
      <c r="K568" s="434"/>
      <c r="L568" s="434"/>
      <c r="M568" s="434"/>
    </row>
    <row r="569" spans="2:13">
      <c r="B569" s="434"/>
      <c r="C569" s="435"/>
      <c r="D569" s="435"/>
      <c r="E569" s="434"/>
      <c r="F569" s="434"/>
      <c r="G569" s="434"/>
      <c r="H569" s="434"/>
      <c r="I569" s="434"/>
      <c r="J569" s="434"/>
      <c r="K569" s="434"/>
      <c r="L569" s="434"/>
      <c r="M569" s="434"/>
    </row>
    <row r="570" spans="2:13">
      <c r="B570" s="434"/>
      <c r="C570" s="435"/>
      <c r="D570" s="435"/>
      <c r="E570" s="434"/>
      <c r="F570" s="434"/>
      <c r="G570" s="434"/>
      <c r="H570" s="434"/>
      <c r="I570" s="434"/>
      <c r="J570" s="434"/>
      <c r="K570" s="434"/>
      <c r="L570" s="434"/>
      <c r="M570" s="434"/>
    </row>
    <row r="571" spans="2:13">
      <c r="B571" s="434"/>
      <c r="C571" s="435"/>
      <c r="D571" s="435"/>
      <c r="E571" s="434"/>
      <c r="F571" s="434"/>
      <c r="G571" s="434"/>
      <c r="H571" s="434"/>
      <c r="I571" s="434"/>
      <c r="J571" s="434"/>
      <c r="K571" s="434"/>
      <c r="L571" s="434"/>
      <c r="M571" s="434"/>
    </row>
    <row r="572" spans="2:13">
      <c r="B572" s="434"/>
      <c r="C572" s="435"/>
      <c r="D572" s="435"/>
      <c r="E572" s="434"/>
      <c r="F572" s="434"/>
      <c r="G572" s="434"/>
      <c r="H572" s="434"/>
      <c r="I572" s="434"/>
      <c r="J572" s="434"/>
      <c r="K572" s="434"/>
      <c r="L572" s="434"/>
      <c r="M572" s="434"/>
    </row>
    <row r="573" spans="2:13">
      <c r="B573" s="434"/>
      <c r="C573" s="435"/>
      <c r="D573" s="435"/>
      <c r="E573" s="434"/>
      <c r="F573" s="434"/>
      <c r="G573" s="434"/>
      <c r="H573" s="434"/>
      <c r="I573" s="434"/>
      <c r="J573" s="434"/>
      <c r="K573" s="434"/>
      <c r="L573" s="434"/>
      <c r="M573" s="434"/>
    </row>
    <row r="574" spans="2:13">
      <c r="B574" s="434"/>
      <c r="C574" s="435"/>
      <c r="D574" s="435"/>
      <c r="E574" s="434"/>
      <c r="F574" s="434"/>
      <c r="G574" s="434"/>
      <c r="H574" s="434"/>
      <c r="I574" s="434"/>
      <c r="J574" s="434"/>
      <c r="K574" s="434"/>
      <c r="L574" s="434"/>
      <c r="M574" s="434"/>
    </row>
    <row r="575" spans="2:13">
      <c r="B575" s="434"/>
      <c r="C575" s="435"/>
      <c r="D575" s="435"/>
      <c r="E575" s="434"/>
      <c r="F575" s="434"/>
      <c r="G575" s="434"/>
      <c r="H575" s="434"/>
      <c r="I575" s="434"/>
      <c r="J575" s="434"/>
      <c r="K575" s="434"/>
      <c r="L575" s="434"/>
      <c r="M575" s="434"/>
    </row>
    <row r="576" spans="2:13">
      <c r="B576" s="434"/>
      <c r="C576" s="435"/>
      <c r="D576" s="435"/>
      <c r="E576" s="434"/>
      <c r="F576" s="434"/>
      <c r="G576" s="434"/>
      <c r="H576" s="434"/>
      <c r="I576" s="434"/>
      <c r="J576" s="434"/>
      <c r="K576" s="434"/>
      <c r="L576" s="434"/>
      <c r="M576" s="434"/>
    </row>
    <row r="577" spans="2:13">
      <c r="B577" s="434"/>
      <c r="C577" s="435"/>
      <c r="D577" s="435"/>
      <c r="E577" s="434"/>
      <c r="F577" s="434"/>
      <c r="G577" s="434"/>
      <c r="H577" s="434"/>
      <c r="I577" s="434"/>
      <c r="J577" s="434"/>
      <c r="K577" s="434"/>
      <c r="L577" s="434"/>
      <c r="M577" s="434"/>
    </row>
    <row r="578" spans="2:13">
      <c r="B578" s="434"/>
      <c r="C578" s="435"/>
      <c r="D578" s="435"/>
      <c r="E578" s="434"/>
      <c r="F578" s="434"/>
      <c r="G578" s="434"/>
      <c r="H578" s="434"/>
      <c r="I578" s="434"/>
      <c r="J578" s="434"/>
      <c r="K578" s="434"/>
      <c r="L578" s="434"/>
      <c r="M578" s="434"/>
    </row>
    <row r="579" spans="2:13">
      <c r="B579" s="434"/>
      <c r="C579" s="435"/>
      <c r="D579" s="435"/>
      <c r="E579" s="434"/>
      <c r="F579" s="434"/>
      <c r="G579" s="434"/>
      <c r="H579" s="434"/>
      <c r="I579" s="434"/>
      <c r="J579" s="434"/>
      <c r="K579" s="434"/>
      <c r="L579" s="434"/>
      <c r="M579" s="434"/>
    </row>
    <row r="580" spans="2:13">
      <c r="B580" s="434"/>
      <c r="C580" s="435"/>
      <c r="D580" s="435"/>
      <c r="E580" s="434"/>
      <c r="F580" s="434"/>
      <c r="G580" s="434"/>
      <c r="H580" s="434"/>
      <c r="I580" s="434"/>
      <c r="J580" s="434"/>
      <c r="K580" s="434"/>
      <c r="L580" s="434"/>
      <c r="M580" s="434"/>
    </row>
    <row r="581" spans="2:13">
      <c r="B581" s="434"/>
      <c r="C581" s="435"/>
      <c r="D581" s="435"/>
      <c r="E581" s="434"/>
      <c r="F581" s="434"/>
      <c r="G581" s="434"/>
      <c r="H581" s="434"/>
      <c r="I581" s="434"/>
      <c r="J581" s="434"/>
      <c r="K581" s="434"/>
      <c r="L581" s="434"/>
      <c r="M581" s="434"/>
    </row>
    <row r="582" spans="2:13">
      <c r="B582" s="434"/>
      <c r="C582" s="435"/>
      <c r="D582" s="435"/>
      <c r="E582" s="434"/>
      <c r="F582" s="434"/>
      <c r="G582" s="434"/>
      <c r="H582" s="434"/>
      <c r="I582" s="434"/>
      <c r="J582" s="434"/>
      <c r="K582" s="434"/>
      <c r="L582" s="434"/>
      <c r="M582" s="434"/>
    </row>
    <row r="583" spans="2:13">
      <c r="B583" s="434"/>
      <c r="C583" s="435"/>
      <c r="D583" s="435"/>
      <c r="E583" s="434"/>
      <c r="F583" s="434"/>
      <c r="G583" s="434"/>
      <c r="H583" s="434"/>
      <c r="I583" s="434"/>
      <c r="J583" s="434"/>
      <c r="K583" s="434"/>
      <c r="L583" s="434"/>
      <c r="M583" s="434"/>
    </row>
    <row r="584" spans="2:13">
      <c r="B584" s="434"/>
      <c r="C584" s="435"/>
      <c r="D584" s="435"/>
      <c r="E584" s="434"/>
      <c r="F584" s="434"/>
      <c r="G584" s="434"/>
      <c r="H584" s="434"/>
      <c r="I584" s="434"/>
      <c r="J584" s="434"/>
      <c r="K584" s="434"/>
      <c r="L584" s="434"/>
      <c r="M584" s="434"/>
    </row>
    <row r="585" spans="2:13">
      <c r="B585" s="434"/>
      <c r="C585" s="435"/>
      <c r="D585" s="435"/>
      <c r="E585" s="434"/>
      <c r="F585" s="434"/>
      <c r="G585" s="434"/>
      <c r="H585" s="434"/>
      <c r="I585" s="434"/>
      <c r="J585" s="434"/>
      <c r="K585" s="434"/>
      <c r="L585" s="434"/>
      <c r="M585" s="434"/>
    </row>
    <row r="586" spans="2:13">
      <c r="B586" s="434"/>
      <c r="C586" s="435"/>
      <c r="D586" s="435"/>
      <c r="E586" s="434"/>
      <c r="F586" s="434"/>
      <c r="G586" s="434"/>
      <c r="H586" s="434"/>
      <c r="I586" s="434"/>
      <c r="J586" s="434"/>
      <c r="K586" s="434"/>
      <c r="L586" s="434"/>
      <c r="M586" s="434"/>
    </row>
    <row r="587" spans="2:13">
      <c r="B587" s="434"/>
      <c r="C587" s="435"/>
      <c r="D587" s="435"/>
      <c r="E587" s="434"/>
      <c r="F587" s="434"/>
      <c r="G587" s="434"/>
      <c r="H587" s="434"/>
      <c r="I587" s="434"/>
      <c r="J587" s="434"/>
      <c r="K587" s="434"/>
      <c r="L587" s="434"/>
      <c r="M587" s="434"/>
    </row>
    <row r="588" spans="2:13">
      <c r="B588" s="434"/>
      <c r="C588" s="435"/>
      <c r="D588" s="435"/>
      <c r="E588" s="434"/>
      <c r="F588" s="434"/>
      <c r="G588" s="434"/>
      <c r="H588" s="434"/>
      <c r="I588" s="434"/>
      <c r="J588" s="434"/>
      <c r="K588" s="434"/>
      <c r="L588" s="434"/>
      <c r="M588" s="434"/>
    </row>
    <row r="589" spans="2:13">
      <c r="B589" s="434"/>
      <c r="C589" s="435"/>
      <c r="D589" s="435"/>
      <c r="E589" s="434"/>
      <c r="F589" s="434"/>
      <c r="G589" s="434"/>
      <c r="H589" s="434"/>
      <c r="I589" s="434"/>
      <c r="J589" s="434"/>
      <c r="K589" s="434"/>
      <c r="L589" s="434"/>
      <c r="M589" s="434"/>
    </row>
    <row r="590" spans="2:13">
      <c r="B590" s="434"/>
      <c r="C590" s="435"/>
      <c r="D590" s="435"/>
      <c r="E590" s="434"/>
      <c r="F590" s="434"/>
      <c r="G590" s="434"/>
      <c r="H590" s="434"/>
      <c r="I590" s="434"/>
      <c r="J590" s="434"/>
      <c r="K590" s="434"/>
      <c r="L590" s="434"/>
      <c r="M590" s="434"/>
    </row>
    <row r="591" spans="2:13">
      <c r="B591" s="434"/>
      <c r="C591" s="435"/>
      <c r="D591" s="435"/>
      <c r="E591" s="434"/>
      <c r="F591" s="434"/>
      <c r="G591" s="434"/>
      <c r="H591" s="434"/>
      <c r="I591" s="434"/>
      <c r="J591" s="434"/>
      <c r="K591" s="434"/>
      <c r="L591" s="434"/>
      <c r="M591" s="434"/>
    </row>
    <row r="592" spans="2:13">
      <c r="B592" s="434"/>
      <c r="C592" s="435"/>
      <c r="D592" s="435"/>
      <c r="E592" s="434"/>
      <c r="F592" s="434"/>
      <c r="G592" s="434"/>
      <c r="H592" s="434"/>
      <c r="I592" s="434"/>
      <c r="J592" s="434"/>
      <c r="K592" s="434"/>
      <c r="L592" s="434"/>
      <c r="M592" s="434"/>
    </row>
    <row r="593" spans="2:13">
      <c r="B593" s="434"/>
      <c r="C593" s="435"/>
      <c r="D593" s="435"/>
      <c r="E593" s="434"/>
      <c r="F593" s="434"/>
      <c r="G593" s="434"/>
      <c r="H593" s="434"/>
      <c r="I593" s="434"/>
      <c r="J593" s="434"/>
      <c r="K593" s="434"/>
      <c r="L593" s="434"/>
      <c r="M593" s="434"/>
    </row>
    <row r="594" spans="2:13">
      <c r="B594" s="434"/>
      <c r="C594" s="435"/>
      <c r="D594" s="435"/>
      <c r="E594" s="434"/>
      <c r="F594" s="434"/>
      <c r="G594" s="434"/>
      <c r="H594" s="434"/>
      <c r="I594" s="434"/>
      <c r="J594" s="434"/>
      <c r="K594" s="434"/>
      <c r="L594" s="434"/>
      <c r="M594" s="434"/>
    </row>
    <row r="595" spans="2:13">
      <c r="B595" s="434"/>
      <c r="C595" s="435"/>
      <c r="D595" s="435"/>
      <c r="E595" s="434"/>
      <c r="F595" s="434"/>
      <c r="G595" s="434"/>
      <c r="H595" s="434"/>
      <c r="I595" s="434"/>
      <c r="J595" s="434"/>
      <c r="K595" s="434"/>
      <c r="L595" s="434"/>
      <c r="M595" s="434"/>
    </row>
    <row r="596" spans="2:13">
      <c r="B596" s="434"/>
      <c r="C596" s="435"/>
      <c r="D596" s="435"/>
      <c r="E596" s="434"/>
      <c r="F596" s="434"/>
      <c r="G596" s="434"/>
      <c r="H596" s="434"/>
      <c r="I596" s="434"/>
      <c r="J596" s="434"/>
      <c r="K596" s="434"/>
      <c r="L596" s="434"/>
      <c r="M596" s="434"/>
    </row>
    <row r="597" spans="2:13">
      <c r="B597" s="434"/>
      <c r="C597" s="435"/>
      <c r="D597" s="435"/>
      <c r="E597" s="434"/>
      <c r="F597" s="434"/>
      <c r="G597" s="434"/>
      <c r="H597" s="434"/>
      <c r="I597" s="434"/>
      <c r="J597" s="434"/>
      <c r="K597" s="434"/>
      <c r="L597" s="434"/>
      <c r="M597" s="434"/>
    </row>
    <row r="598" spans="2:13">
      <c r="B598" s="434"/>
      <c r="C598" s="435"/>
      <c r="D598" s="435"/>
      <c r="E598" s="434"/>
      <c r="F598" s="434"/>
      <c r="G598" s="434"/>
      <c r="H598" s="434"/>
      <c r="I598" s="434"/>
      <c r="J598" s="434"/>
      <c r="K598" s="434"/>
      <c r="L598" s="434"/>
      <c r="M598" s="434"/>
    </row>
    <row r="599" spans="2:13">
      <c r="B599" s="434"/>
      <c r="C599" s="435"/>
      <c r="D599" s="435"/>
      <c r="E599" s="434"/>
      <c r="F599" s="434"/>
      <c r="G599" s="434"/>
      <c r="H599" s="434"/>
      <c r="I599" s="434"/>
      <c r="J599" s="434"/>
      <c r="K599" s="434"/>
      <c r="L599" s="434"/>
      <c r="M599" s="434"/>
    </row>
    <row r="600" spans="2:13">
      <c r="B600" s="434"/>
      <c r="C600" s="435"/>
      <c r="D600" s="435"/>
      <c r="E600" s="434"/>
      <c r="F600" s="434"/>
      <c r="G600" s="434"/>
      <c r="H600" s="434"/>
      <c r="I600" s="434"/>
      <c r="J600" s="434"/>
      <c r="K600" s="434"/>
      <c r="L600" s="434"/>
      <c r="M600" s="434"/>
    </row>
    <row r="601" spans="2:13">
      <c r="B601" s="434"/>
      <c r="C601" s="435"/>
      <c r="D601" s="435"/>
      <c r="E601" s="434"/>
      <c r="F601" s="434"/>
      <c r="G601" s="434"/>
      <c r="H601" s="434"/>
      <c r="I601" s="434"/>
      <c r="J601" s="434"/>
      <c r="K601" s="434"/>
      <c r="L601" s="434"/>
      <c r="M601" s="434"/>
    </row>
    <row r="602" spans="2:13">
      <c r="B602" s="434"/>
      <c r="C602" s="435"/>
      <c r="D602" s="435"/>
      <c r="E602" s="434"/>
      <c r="F602" s="434"/>
      <c r="G602" s="434"/>
      <c r="H602" s="434"/>
      <c r="I602" s="434"/>
      <c r="J602" s="434"/>
      <c r="K602" s="434"/>
      <c r="L602" s="434"/>
      <c r="M602" s="434"/>
    </row>
    <row r="603" spans="2:13">
      <c r="B603" s="434"/>
      <c r="C603" s="435"/>
      <c r="D603" s="435"/>
      <c r="E603" s="434"/>
      <c r="F603" s="434"/>
      <c r="G603" s="434"/>
      <c r="H603" s="434"/>
      <c r="I603" s="434"/>
      <c r="J603" s="434"/>
      <c r="K603" s="434"/>
      <c r="L603" s="434"/>
      <c r="M603" s="434"/>
    </row>
    <row r="604" spans="2:13">
      <c r="B604" s="434"/>
      <c r="C604" s="435"/>
      <c r="D604" s="435"/>
      <c r="E604" s="434"/>
      <c r="F604" s="434"/>
      <c r="G604" s="434"/>
      <c r="H604" s="434"/>
      <c r="I604" s="434"/>
      <c r="J604" s="434"/>
      <c r="K604" s="434"/>
      <c r="L604" s="434"/>
      <c r="M604" s="434"/>
    </row>
    <row r="605" spans="2:13">
      <c r="B605" s="434"/>
      <c r="C605" s="435"/>
      <c r="D605" s="435"/>
      <c r="E605" s="434"/>
      <c r="F605" s="434"/>
      <c r="G605" s="434"/>
      <c r="H605" s="434"/>
      <c r="I605" s="434"/>
      <c r="J605" s="434"/>
      <c r="K605" s="434"/>
      <c r="L605" s="434"/>
      <c r="M605" s="434"/>
    </row>
    <row r="606" spans="2:13">
      <c r="B606" s="434"/>
      <c r="C606" s="435"/>
      <c r="D606" s="435"/>
      <c r="E606" s="434"/>
      <c r="F606" s="434"/>
      <c r="G606" s="434"/>
      <c r="H606" s="434"/>
      <c r="I606" s="434"/>
      <c r="J606" s="434"/>
      <c r="K606" s="434"/>
      <c r="L606" s="434"/>
      <c r="M606" s="434"/>
    </row>
    <row r="607" spans="2:13">
      <c r="B607" s="434"/>
      <c r="C607" s="435"/>
      <c r="D607" s="435"/>
      <c r="E607" s="434"/>
      <c r="F607" s="434"/>
      <c r="G607" s="434"/>
      <c r="H607" s="434"/>
      <c r="I607" s="434"/>
      <c r="J607" s="434"/>
      <c r="K607" s="434"/>
      <c r="L607" s="434"/>
      <c r="M607" s="434"/>
    </row>
    <row r="608" spans="2:13">
      <c r="B608" s="434"/>
      <c r="C608" s="435"/>
      <c r="D608" s="435"/>
      <c r="E608" s="434"/>
      <c r="F608" s="434"/>
      <c r="G608" s="434"/>
      <c r="H608" s="434"/>
      <c r="I608" s="434"/>
      <c r="J608" s="434"/>
      <c r="K608" s="434"/>
      <c r="L608" s="434"/>
      <c r="M608" s="434"/>
    </row>
    <row r="609" spans="2:13">
      <c r="B609" s="434"/>
      <c r="C609" s="435"/>
      <c r="D609" s="435"/>
      <c r="E609" s="434"/>
      <c r="F609" s="434"/>
      <c r="G609" s="434"/>
      <c r="H609" s="434"/>
      <c r="I609" s="434"/>
      <c r="J609" s="434"/>
      <c r="K609" s="434"/>
      <c r="L609" s="434"/>
      <c r="M609" s="434"/>
    </row>
    <row r="610" spans="2:13">
      <c r="B610" s="434"/>
      <c r="C610" s="435"/>
      <c r="D610" s="435"/>
      <c r="E610" s="434"/>
      <c r="F610" s="434"/>
      <c r="G610" s="434"/>
      <c r="H610" s="434"/>
      <c r="I610" s="434"/>
      <c r="J610" s="434"/>
      <c r="K610" s="434"/>
      <c r="L610" s="434"/>
      <c r="M610" s="434"/>
    </row>
    <row r="611" spans="2:13">
      <c r="B611" s="434"/>
      <c r="C611" s="435"/>
      <c r="D611" s="435"/>
      <c r="E611" s="434"/>
      <c r="F611" s="434"/>
      <c r="G611" s="434"/>
      <c r="H611" s="434"/>
      <c r="I611" s="434"/>
      <c r="J611" s="434"/>
      <c r="K611" s="434"/>
      <c r="L611" s="434"/>
      <c r="M611" s="434"/>
    </row>
    <row r="612" spans="2:13">
      <c r="B612" s="434"/>
      <c r="C612" s="435"/>
      <c r="D612" s="435"/>
      <c r="E612" s="434"/>
      <c r="F612" s="434"/>
      <c r="G612" s="434"/>
      <c r="H612" s="434"/>
      <c r="I612" s="434"/>
      <c r="J612" s="434"/>
      <c r="K612" s="434"/>
      <c r="L612" s="434"/>
      <c r="M612" s="434"/>
    </row>
    <row r="613" spans="2:13">
      <c r="B613" s="434"/>
      <c r="C613" s="435"/>
      <c r="D613" s="435"/>
      <c r="E613" s="434"/>
      <c r="F613" s="434"/>
      <c r="G613" s="434"/>
      <c r="H613" s="434"/>
      <c r="I613" s="434"/>
      <c r="J613" s="434"/>
      <c r="K613" s="434"/>
      <c r="L613" s="434"/>
      <c r="M613" s="434"/>
    </row>
    <row r="614" spans="2:13">
      <c r="B614" s="434"/>
      <c r="C614" s="435"/>
      <c r="D614" s="435"/>
      <c r="E614" s="434"/>
      <c r="F614" s="434"/>
      <c r="G614" s="434"/>
      <c r="H614" s="434"/>
      <c r="I614" s="434"/>
      <c r="J614" s="434"/>
      <c r="K614" s="434"/>
      <c r="L614" s="434"/>
      <c r="M614" s="434"/>
    </row>
    <row r="615" spans="2:13">
      <c r="B615" s="434"/>
      <c r="C615" s="435"/>
      <c r="D615" s="435"/>
      <c r="E615" s="434"/>
      <c r="F615" s="434"/>
      <c r="G615" s="434"/>
      <c r="H615" s="434"/>
      <c r="I615" s="434"/>
      <c r="J615" s="434"/>
      <c r="K615" s="434"/>
      <c r="L615" s="434"/>
      <c r="M615" s="434"/>
    </row>
    <row r="616" spans="2:13">
      <c r="B616" s="434"/>
      <c r="C616" s="435"/>
      <c r="D616" s="435"/>
      <c r="E616" s="434"/>
      <c r="F616" s="434"/>
      <c r="G616" s="434"/>
      <c r="H616" s="434"/>
      <c r="I616" s="434"/>
      <c r="J616" s="434"/>
      <c r="K616" s="434"/>
      <c r="L616" s="434"/>
      <c r="M616" s="434"/>
    </row>
    <row r="617" spans="2:13">
      <c r="B617" s="434"/>
      <c r="C617" s="435"/>
      <c r="D617" s="435"/>
      <c r="E617" s="434"/>
      <c r="F617" s="434"/>
      <c r="G617" s="434"/>
      <c r="H617" s="434"/>
      <c r="I617" s="434"/>
      <c r="J617" s="434"/>
      <c r="K617" s="434"/>
      <c r="L617" s="434"/>
      <c r="M617" s="434"/>
    </row>
    <row r="618" spans="2:13">
      <c r="B618" s="434"/>
      <c r="C618" s="435"/>
      <c r="D618" s="435"/>
      <c r="E618" s="434"/>
      <c r="F618" s="434"/>
      <c r="G618" s="434"/>
      <c r="H618" s="434"/>
      <c r="I618" s="434"/>
      <c r="J618" s="434"/>
      <c r="K618" s="434"/>
      <c r="L618" s="434"/>
      <c r="M618" s="434"/>
    </row>
    <row r="619" spans="2:13">
      <c r="B619" s="434"/>
      <c r="C619" s="435"/>
      <c r="D619" s="435"/>
      <c r="E619" s="434"/>
      <c r="F619" s="434"/>
      <c r="G619" s="434"/>
      <c r="H619" s="434"/>
      <c r="I619" s="434"/>
      <c r="J619" s="434"/>
      <c r="K619" s="434"/>
      <c r="L619" s="434"/>
      <c r="M619" s="434"/>
    </row>
    <row r="620" spans="2:13">
      <c r="B620" s="434"/>
      <c r="C620" s="435"/>
      <c r="D620" s="435"/>
      <c r="E620" s="434"/>
      <c r="F620" s="434"/>
      <c r="G620" s="434"/>
      <c r="H620" s="434"/>
      <c r="I620" s="434"/>
      <c r="J620" s="434"/>
      <c r="K620" s="434"/>
      <c r="L620" s="434"/>
      <c r="M620" s="434"/>
    </row>
    <row r="621" spans="2:13">
      <c r="B621" s="434"/>
      <c r="C621" s="435"/>
      <c r="D621" s="435"/>
      <c r="E621" s="434"/>
      <c r="F621" s="434"/>
      <c r="G621" s="434"/>
      <c r="H621" s="434"/>
      <c r="I621" s="434"/>
      <c r="J621" s="434"/>
      <c r="K621" s="434"/>
      <c r="L621" s="434"/>
      <c r="M621" s="434"/>
    </row>
    <row r="622" spans="2:13">
      <c r="B622" s="434"/>
      <c r="C622" s="435"/>
      <c r="D622" s="435"/>
      <c r="E622" s="434"/>
      <c r="F622" s="434"/>
      <c r="G622" s="434"/>
      <c r="H622" s="434"/>
      <c r="I622" s="434"/>
      <c r="J622" s="434"/>
      <c r="K622" s="434"/>
      <c r="L622" s="434"/>
      <c r="M622" s="434"/>
    </row>
    <row r="623" spans="2:13">
      <c r="B623" s="434"/>
      <c r="C623" s="435"/>
      <c r="D623" s="435"/>
      <c r="E623" s="434"/>
      <c r="F623" s="434"/>
      <c r="G623" s="434"/>
      <c r="H623" s="434"/>
      <c r="I623" s="434"/>
      <c r="J623" s="434"/>
      <c r="K623" s="434"/>
      <c r="L623" s="434"/>
      <c r="M623" s="434"/>
    </row>
    <row r="624" spans="2:13">
      <c r="B624" s="434"/>
      <c r="C624" s="435"/>
      <c r="D624" s="435"/>
      <c r="E624" s="434"/>
      <c r="F624" s="434"/>
      <c r="G624" s="434"/>
      <c r="H624" s="434"/>
      <c r="I624" s="434"/>
      <c r="J624" s="434"/>
      <c r="K624" s="434"/>
      <c r="L624" s="434"/>
      <c r="M624" s="434"/>
    </row>
    <row r="625" spans="2:13">
      <c r="B625" s="434"/>
      <c r="C625" s="435"/>
      <c r="D625" s="435"/>
      <c r="E625" s="434"/>
      <c r="F625" s="434"/>
      <c r="G625" s="434"/>
      <c r="H625" s="434"/>
      <c r="I625" s="434"/>
      <c r="J625" s="434"/>
      <c r="K625" s="434"/>
      <c r="L625" s="434"/>
      <c r="M625" s="434"/>
    </row>
    <row r="626" spans="2:13">
      <c r="B626" s="434"/>
      <c r="C626" s="435"/>
      <c r="D626" s="435"/>
      <c r="E626" s="434"/>
      <c r="F626" s="434"/>
      <c r="G626" s="434"/>
      <c r="H626" s="434"/>
      <c r="I626" s="434"/>
      <c r="J626" s="434"/>
      <c r="K626" s="434"/>
      <c r="L626" s="434"/>
      <c r="M626" s="434"/>
    </row>
    <row r="627" spans="2:13">
      <c r="B627" s="434"/>
      <c r="C627" s="435"/>
      <c r="D627" s="435"/>
      <c r="E627" s="434"/>
      <c r="F627" s="434"/>
      <c r="G627" s="434"/>
      <c r="H627" s="434"/>
      <c r="I627" s="434"/>
      <c r="J627" s="434"/>
      <c r="K627" s="434"/>
      <c r="L627" s="434"/>
      <c r="M627" s="434"/>
    </row>
    <row r="628" spans="2:13">
      <c r="B628" s="434"/>
      <c r="C628" s="435"/>
      <c r="D628" s="435"/>
      <c r="E628" s="434"/>
      <c r="F628" s="434"/>
      <c r="G628" s="434"/>
      <c r="H628" s="434"/>
      <c r="I628" s="434"/>
      <c r="J628" s="434"/>
      <c r="K628" s="434"/>
      <c r="L628" s="434"/>
      <c r="M628" s="434"/>
    </row>
    <row r="629" spans="2:13">
      <c r="B629" s="434"/>
      <c r="C629" s="435"/>
      <c r="D629" s="435"/>
      <c r="E629" s="434"/>
      <c r="F629" s="434"/>
      <c r="G629" s="434"/>
      <c r="H629" s="434"/>
      <c r="I629" s="434"/>
      <c r="J629" s="434"/>
      <c r="K629" s="434"/>
      <c r="L629" s="434"/>
      <c r="M629" s="434"/>
    </row>
    <row r="630" spans="2:13">
      <c r="B630" s="434"/>
      <c r="C630" s="435"/>
      <c r="D630" s="435"/>
      <c r="E630" s="434"/>
      <c r="F630" s="434"/>
      <c r="G630" s="434"/>
      <c r="H630" s="434"/>
      <c r="I630" s="434"/>
      <c r="J630" s="434"/>
      <c r="K630" s="434"/>
      <c r="L630" s="434"/>
      <c r="M630" s="434"/>
    </row>
    <row r="631" spans="2:13">
      <c r="B631" s="434"/>
      <c r="C631" s="435"/>
      <c r="D631" s="435"/>
      <c r="E631" s="434"/>
      <c r="F631" s="434"/>
      <c r="G631" s="434"/>
      <c r="H631" s="434"/>
      <c r="I631" s="434"/>
      <c r="J631" s="434"/>
      <c r="K631" s="434"/>
      <c r="L631" s="434"/>
      <c r="M631" s="434"/>
    </row>
    <row r="632" spans="2:13">
      <c r="B632" s="434"/>
      <c r="C632" s="435"/>
      <c r="D632" s="435"/>
      <c r="E632" s="434"/>
      <c r="F632" s="434"/>
      <c r="G632" s="434"/>
      <c r="H632" s="434"/>
      <c r="I632" s="434"/>
      <c r="J632" s="434"/>
      <c r="K632" s="434"/>
      <c r="L632" s="434"/>
      <c r="M632" s="434"/>
    </row>
    <row r="633" spans="2:13">
      <c r="B633" s="434"/>
      <c r="C633" s="435"/>
      <c r="D633" s="435"/>
      <c r="E633" s="434"/>
      <c r="F633" s="434"/>
      <c r="G633" s="434"/>
      <c r="H633" s="434"/>
      <c r="I633" s="434"/>
      <c r="J633" s="434"/>
      <c r="K633" s="434"/>
      <c r="L633" s="434"/>
      <c r="M633" s="434"/>
    </row>
    <row r="634" spans="2:13">
      <c r="B634" s="434"/>
      <c r="C634" s="435"/>
      <c r="D634" s="435"/>
      <c r="E634" s="434"/>
      <c r="F634" s="434"/>
      <c r="G634" s="434"/>
      <c r="H634" s="434"/>
      <c r="I634" s="434"/>
      <c r="J634" s="434"/>
      <c r="K634" s="434"/>
      <c r="L634" s="434"/>
      <c r="M634" s="434"/>
    </row>
    <row r="635" spans="2:13">
      <c r="B635" s="434"/>
      <c r="C635" s="435"/>
      <c r="D635" s="435"/>
      <c r="E635" s="434"/>
      <c r="F635" s="434"/>
      <c r="G635" s="434"/>
      <c r="H635" s="434"/>
      <c r="I635" s="434"/>
      <c r="J635" s="434"/>
      <c r="K635" s="434"/>
      <c r="L635" s="434"/>
      <c r="M635" s="434"/>
    </row>
    <row r="636" spans="2:13">
      <c r="B636" s="434"/>
      <c r="C636" s="435"/>
      <c r="D636" s="435"/>
      <c r="E636" s="434"/>
      <c r="F636" s="434"/>
      <c r="G636" s="434"/>
      <c r="H636" s="434"/>
      <c r="I636" s="434"/>
      <c r="J636" s="434"/>
      <c r="K636" s="434"/>
      <c r="L636" s="434"/>
      <c r="M636" s="434"/>
    </row>
    <row r="637" spans="2:13">
      <c r="B637" s="434"/>
      <c r="C637" s="435"/>
      <c r="D637" s="435"/>
      <c r="E637" s="434"/>
      <c r="F637" s="434"/>
      <c r="G637" s="434"/>
      <c r="H637" s="434"/>
      <c r="I637" s="434"/>
      <c r="J637" s="434"/>
      <c r="K637" s="434"/>
      <c r="L637" s="434"/>
      <c r="M637" s="434"/>
    </row>
    <row r="638" spans="2:13">
      <c r="B638" s="434"/>
      <c r="C638" s="435"/>
      <c r="D638" s="435"/>
      <c r="E638" s="434"/>
      <c r="F638" s="434"/>
      <c r="G638" s="434"/>
      <c r="H638" s="434"/>
      <c r="I638" s="434"/>
      <c r="J638" s="434"/>
      <c r="K638" s="434"/>
      <c r="L638" s="434"/>
      <c r="M638" s="434"/>
    </row>
    <row r="639" spans="2:13">
      <c r="B639" s="434"/>
      <c r="C639" s="435"/>
      <c r="D639" s="435"/>
      <c r="E639" s="434"/>
      <c r="F639" s="434"/>
      <c r="G639" s="434"/>
      <c r="H639" s="434"/>
      <c r="I639" s="434"/>
      <c r="J639" s="434"/>
      <c r="K639" s="434"/>
      <c r="L639" s="434"/>
      <c r="M639" s="434"/>
    </row>
    <row r="640" spans="2:13">
      <c r="B640" s="434"/>
      <c r="C640" s="435"/>
      <c r="D640" s="435"/>
      <c r="E640" s="434"/>
      <c r="F640" s="434"/>
      <c r="G640" s="434"/>
      <c r="H640" s="434"/>
      <c r="I640" s="434"/>
      <c r="J640" s="434"/>
      <c r="K640" s="434"/>
      <c r="L640" s="434"/>
      <c r="M640" s="434"/>
    </row>
    <row r="641" spans="2:13">
      <c r="B641" s="434"/>
      <c r="C641" s="435"/>
      <c r="D641" s="435"/>
      <c r="E641" s="434"/>
      <c r="F641" s="434"/>
      <c r="G641" s="434"/>
      <c r="H641" s="434"/>
      <c r="I641" s="434"/>
      <c r="J641" s="434"/>
      <c r="K641" s="434"/>
      <c r="L641" s="434"/>
      <c r="M641" s="434"/>
    </row>
    <row r="642" spans="2:13">
      <c r="B642" s="434"/>
      <c r="C642" s="435"/>
      <c r="D642" s="435"/>
      <c r="E642" s="434"/>
      <c r="F642" s="434"/>
      <c r="G642" s="434"/>
      <c r="H642" s="434"/>
      <c r="I642" s="434"/>
      <c r="J642" s="434"/>
      <c r="K642" s="434"/>
      <c r="L642" s="434"/>
      <c r="M642" s="434"/>
    </row>
    <row r="643" spans="2:13">
      <c r="B643" s="434"/>
      <c r="C643" s="435"/>
      <c r="D643" s="435"/>
      <c r="E643" s="434"/>
      <c r="F643" s="434"/>
      <c r="G643" s="434"/>
      <c r="H643" s="434"/>
      <c r="I643" s="434"/>
      <c r="J643" s="434"/>
      <c r="K643" s="434"/>
      <c r="L643" s="434"/>
      <c r="M643" s="434"/>
    </row>
    <row r="644" spans="2:13">
      <c r="B644" s="434"/>
      <c r="C644" s="435"/>
      <c r="D644" s="435"/>
      <c r="E644" s="434"/>
      <c r="F644" s="434"/>
      <c r="G644" s="434"/>
      <c r="H644" s="434"/>
      <c r="I644" s="434"/>
      <c r="J644" s="434"/>
      <c r="K644" s="434"/>
      <c r="L644" s="434"/>
      <c r="M644" s="434"/>
    </row>
    <row r="645" spans="2:13">
      <c r="B645" s="434"/>
      <c r="C645" s="435"/>
      <c r="D645" s="435"/>
      <c r="E645" s="434"/>
      <c r="F645" s="434"/>
      <c r="G645" s="434"/>
      <c r="H645" s="434"/>
      <c r="I645" s="434"/>
      <c r="J645" s="434"/>
      <c r="K645" s="434"/>
      <c r="L645" s="434"/>
      <c r="M645" s="434"/>
    </row>
    <row r="646" spans="2:13">
      <c r="B646" s="434"/>
      <c r="C646" s="435"/>
      <c r="D646" s="435"/>
      <c r="E646" s="434"/>
      <c r="F646" s="434"/>
      <c r="G646" s="434"/>
      <c r="H646" s="434"/>
      <c r="I646" s="434"/>
      <c r="J646" s="434"/>
      <c r="K646" s="434"/>
      <c r="L646" s="434"/>
      <c r="M646" s="434"/>
    </row>
    <row r="647" spans="2:13">
      <c r="B647" s="434"/>
      <c r="C647" s="435"/>
      <c r="D647" s="435"/>
      <c r="E647" s="434"/>
      <c r="F647" s="434"/>
      <c r="G647" s="434"/>
      <c r="H647" s="434"/>
      <c r="I647" s="434"/>
      <c r="J647" s="434"/>
      <c r="K647" s="434"/>
      <c r="L647" s="434"/>
      <c r="M647" s="434"/>
    </row>
    <row r="648" spans="2:13">
      <c r="B648" s="434"/>
      <c r="C648" s="435"/>
      <c r="D648" s="435"/>
      <c r="E648" s="434"/>
      <c r="F648" s="434"/>
      <c r="G648" s="434"/>
      <c r="H648" s="434"/>
      <c r="I648" s="434"/>
      <c r="J648" s="434"/>
      <c r="K648" s="434"/>
      <c r="L648" s="434"/>
      <c r="M648" s="434"/>
    </row>
    <row r="649" spans="2:13">
      <c r="B649" s="434"/>
      <c r="C649" s="435"/>
      <c r="D649" s="435"/>
      <c r="E649" s="434"/>
      <c r="F649" s="434"/>
      <c r="G649" s="434"/>
      <c r="H649" s="434"/>
      <c r="I649" s="434"/>
      <c r="J649" s="434"/>
      <c r="K649" s="434"/>
      <c r="L649" s="434"/>
      <c r="M649" s="434"/>
    </row>
    <row r="650" spans="2:13">
      <c r="B650" s="434"/>
      <c r="C650" s="435"/>
      <c r="D650" s="435"/>
      <c r="E650" s="434"/>
      <c r="F650" s="434"/>
      <c r="G650" s="434"/>
      <c r="H650" s="434"/>
      <c r="I650" s="434"/>
      <c r="J650" s="434"/>
      <c r="K650" s="434"/>
      <c r="L650" s="434"/>
      <c r="M650" s="434"/>
    </row>
    <row r="651" spans="2:13">
      <c r="B651" s="434"/>
      <c r="C651" s="435"/>
      <c r="D651" s="435"/>
      <c r="E651" s="434"/>
      <c r="F651" s="434"/>
      <c r="G651" s="434"/>
      <c r="H651" s="434"/>
      <c r="I651" s="434"/>
      <c r="J651" s="434"/>
      <c r="K651" s="434"/>
      <c r="L651" s="434"/>
      <c r="M651" s="434"/>
    </row>
    <row r="652" spans="2:13">
      <c r="B652" s="434"/>
      <c r="C652" s="435"/>
      <c r="D652" s="435"/>
      <c r="E652" s="434"/>
      <c r="F652" s="434"/>
      <c r="G652" s="434"/>
      <c r="H652" s="434"/>
      <c r="I652" s="434"/>
      <c r="J652" s="434"/>
      <c r="K652" s="434"/>
      <c r="L652" s="434"/>
      <c r="M652" s="434"/>
    </row>
    <row r="653" spans="2:13">
      <c r="B653" s="434"/>
      <c r="C653" s="435"/>
      <c r="D653" s="435"/>
      <c r="E653" s="434"/>
      <c r="F653" s="434"/>
      <c r="G653" s="434"/>
      <c r="H653" s="434"/>
      <c r="I653" s="434"/>
      <c r="J653" s="434"/>
      <c r="K653" s="434"/>
      <c r="L653" s="434"/>
      <c r="M653" s="434"/>
    </row>
    <row r="654" spans="2:13">
      <c r="B654" s="434"/>
      <c r="C654" s="435"/>
      <c r="D654" s="435"/>
      <c r="E654" s="434"/>
      <c r="F654" s="434"/>
      <c r="G654" s="434"/>
      <c r="H654" s="434"/>
      <c r="I654" s="434"/>
      <c r="J654" s="434"/>
      <c r="K654" s="434"/>
      <c r="L654" s="434"/>
      <c r="M654" s="434"/>
    </row>
    <row r="655" spans="2:13">
      <c r="B655" s="434"/>
      <c r="C655" s="435"/>
      <c r="D655" s="435"/>
      <c r="E655" s="434"/>
      <c r="F655" s="434"/>
      <c r="G655" s="434"/>
      <c r="H655" s="434"/>
      <c r="I655" s="434"/>
      <c r="J655" s="434"/>
      <c r="K655" s="434"/>
      <c r="L655" s="434"/>
      <c r="M655" s="434"/>
    </row>
    <row r="656" spans="2:13">
      <c r="B656" s="434"/>
      <c r="C656" s="435"/>
      <c r="D656" s="435"/>
      <c r="E656" s="434"/>
      <c r="F656" s="434"/>
      <c r="G656" s="434"/>
      <c r="H656" s="434"/>
      <c r="I656" s="434"/>
      <c r="J656" s="434"/>
      <c r="K656" s="434"/>
      <c r="L656" s="434"/>
      <c r="M656" s="434"/>
    </row>
    <row r="657" spans="2:13">
      <c r="B657" s="434"/>
      <c r="C657" s="435"/>
      <c r="D657" s="435"/>
      <c r="E657" s="434"/>
      <c r="F657" s="434"/>
      <c r="G657" s="434"/>
      <c r="H657" s="434"/>
      <c r="I657" s="434"/>
      <c r="J657" s="434"/>
      <c r="K657" s="434"/>
      <c r="L657" s="434"/>
      <c r="M657" s="434"/>
    </row>
    <row r="658" spans="2:13">
      <c r="B658" s="434"/>
      <c r="C658" s="435"/>
      <c r="D658" s="435"/>
      <c r="E658" s="434"/>
      <c r="F658" s="434"/>
      <c r="G658" s="434"/>
      <c r="H658" s="434"/>
      <c r="I658" s="434"/>
      <c r="J658" s="434"/>
      <c r="K658" s="434"/>
      <c r="L658" s="434"/>
      <c r="M658" s="434"/>
    </row>
    <row r="659" spans="2:13">
      <c r="B659" s="434"/>
      <c r="C659" s="435"/>
      <c r="D659" s="435"/>
      <c r="E659" s="434"/>
      <c r="F659" s="434"/>
      <c r="G659" s="434"/>
      <c r="H659" s="434"/>
      <c r="I659" s="434"/>
      <c r="J659" s="434"/>
      <c r="K659" s="434"/>
      <c r="L659" s="434"/>
      <c r="M659" s="434"/>
    </row>
    <row r="660" spans="2:13">
      <c r="B660" s="434"/>
      <c r="C660" s="435"/>
      <c r="D660" s="435"/>
      <c r="E660" s="434"/>
      <c r="F660" s="434"/>
      <c r="G660" s="434"/>
      <c r="H660" s="434"/>
      <c r="I660" s="434"/>
      <c r="J660" s="434"/>
      <c r="K660" s="434"/>
      <c r="L660" s="434"/>
      <c r="M660" s="434"/>
    </row>
    <row r="661" spans="2:13">
      <c r="B661" s="434"/>
      <c r="C661" s="435"/>
      <c r="D661" s="435"/>
      <c r="E661" s="434"/>
      <c r="F661" s="434"/>
      <c r="G661" s="434"/>
      <c r="H661" s="434"/>
      <c r="I661" s="434"/>
      <c r="J661" s="434"/>
      <c r="K661" s="434"/>
      <c r="L661" s="434"/>
      <c r="M661" s="434"/>
    </row>
    <row r="662" spans="2:13">
      <c r="B662" s="434"/>
      <c r="C662" s="435"/>
      <c r="D662" s="435"/>
      <c r="E662" s="434"/>
      <c r="F662" s="434"/>
      <c r="G662" s="434"/>
      <c r="H662" s="434"/>
      <c r="I662" s="434"/>
      <c r="J662" s="434"/>
      <c r="K662" s="434"/>
      <c r="L662" s="434"/>
      <c r="M662" s="434"/>
    </row>
    <row r="663" spans="2:13">
      <c r="B663" s="434"/>
      <c r="C663" s="435"/>
      <c r="D663" s="435"/>
      <c r="E663" s="434"/>
      <c r="F663" s="434"/>
      <c r="G663" s="434"/>
      <c r="H663" s="434"/>
      <c r="I663" s="434"/>
      <c r="J663" s="434"/>
      <c r="K663" s="434"/>
      <c r="L663" s="434"/>
      <c r="M663" s="434"/>
    </row>
    <row r="664" spans="2:13">
      <c r="B664" s="434"/>
      <c r="C664" s="435"/>
      <c r="D664" s="435"/>
      <c r="E664" s="434"/>
      <c r="F664" s="434"/>
      <c r="G664" s="434"/>
      <c r="H664" s="434"/>
      <c r="I664" s="434"/>
      <c r="J664" s="434"/>
      <c r="K664" s="434"/>
      <c r="L664" s="434"/>
      <c r="M664" s="434"/>
    </row>
    <row r="665" spans="2:13">
      <c r="B665" s="434"/>
      <c r="C665" s="435"/>
      <c r="D665" s="435"/>
      <c r="E665" s="434"/>
      <c r="F665" s="434"/>
      <c r="G665" s="434"/>
      <c r="H665" s="434"/>
      <c r="I665" s="434"/>
      <c r="J665" s="434"/>
      <c r="K665" s="434"/>
      <c r="L665" s="434"/>
      <c r="M665" s="434"/>
    </row>
    <row r="666" spans="2:13">
      <c r="B666" s="434"/>
      <c r="C666" s="435"/>
      <c r="D666" s="435"/>
      <c r="E666" s="434"/>
      <c r="F666" s="434"/>
      <c r="G666" s="434"/>
      <c r="H666" s="434"/>
      <c r="I666" s="434"/>
      <c r="J666" s="434"/>
      <c r="K666" s="434"/>
      <c r="L666" s="434"/>
      <c r="M666" s="434"/>
    </row>
    <row r="667" spans="2:13">
      <c r="B667" s="434"/>
      <c r="C667" s="435"/>
      <c r="D667" s="435"/>
      <c r="E667" s="434"/>
      <c r="F667" s="434"/>
      <c r="G667" s="434"/>
      <c r="H667" s="434"/>
      <c r="I667" s="434"/>
      <c r="J667" s="434"/>
      <c r="K667" s="434"/>
      <c r="L667" s="434"/>
      <c r="M667" s="434"/>
    </row>
    <row r="668" spans="2:13">
      <c r="B668" s="434"/>
      <c r="C668" s="435"/>
      <c r="D668" s="435"/>
      <c r="E668" s="434"/>
      <c r="F668" s="434"/>
      <c r="G668" s="434"/>
      <c r="H668" s="434"/>
      <c r="I668" s="434"/>
      <c r="J668" s="434"/>
      <c r="K668" s="434"/>
      <c r="L668" s="434"/>
      <c r="M668" s="434"/>
    </row>
    <row r="669" spans="2:13">
      <c r="B669" s="434"/>
      <c r="C669" s="435"/>
      <c r="D669" s="435"/>
      <c r="E669" s="434"/>
      <c r="F669" s="434"/>
      <c r="G669" s="434"/>
      <c r="H669" s="434"/>
      <c r="I669" s="434"/>
      <c r="J669" s="434"/>
      <c r="K669" s="434"/>
      <c r="L669" s="434"/>
      <c r="M669" s="434"/>
    </row>
    <row r="670" spans="2:13">
      <c r="B670" s="434"/>
      <c r="C670" s="435"/>
      <c r="D670" s="435"/>
      <c r="E670" s="434"/>
      <c r="F670" s="434"/>
      <c r="G670" s="434"/>
      <c r="H670" s="434"/>
      <c r="I670" s="434"/>
      <c r="J670" s="434"/>
      <c r="K670" s="434"/>
      <c r="L670" s="434"/>
      <c r="M670" s="434"/>
    </row>
    <row r="671" spans="2:13">
      <c r="B671" s="434"/>
      <c r="C671" s="435"/>
      <c r="D671" s="435"/>
      <c r="E671" s="434"/>
      <c r="F671" s="434"/>
      <c r="G671" s="434"/>
      <c r="H671" s="434"/>
      <c r="I671" s="434"/>
      <c r="J671" s="434"/>
      <c r="K671" s="434"/>
      <c r="L671" s="434"/>
      <c r="M671" s="434"/>
    </row>
    <row r="672" spans="2:13">
      <c r="B672" s="434"/>
      <c r="C672" s="435"/>
      <c r="D672" s="435"/>
      <c r="E672" s="434"/>
      <c r="F672" s="434"/>
      <c r="G672" s="434"/>
      <c r="H672" s="434"/>
      <c r="I672" s="434"/>
      <c r="J672" s="434"/>
      <c r="K672" s="434"/>
      <c r="L672" s="434"/>
      <c r="M672" s="434"/>
    </row>
    <row r="673" spans="2:13">
      <c r="B673" s="434"/>
      <c r="C673" s="435"/>
      <c r="D673" s="435"/>
      <c r="E673" s="434"/>
      <c r="F673" s="434"/>
      <c r="G673" s="434"/>
      <c r="H673" s="434"/>
      <c r="I673" s="434"/>
      <c r="J673" s="434"/>
      <c r="K673" s="434"/>
      <c r="L673" s="434"/>
      <c r="M673" s="434"/>
    </row>
    <row r="674" spans="2:13">
      <c r="B674" s="434"/>
      <c r="C674" s="435"/>
      <c r="D674" s="435"/>
      <c r="E674" s="434"/>
      <c r="F674" s="434"/>
      <c r="G674" s="434"/>
      <c r="H674" s="434"/>
      <c r="I674" s="434"/>
      <c r="J674" s="434"/>
      <c r="K674" s="434"/>
      <c r="L674" s="434"/>
      <c r="M674" s="434"/>
    </row>
    <row r="675" spans="2:13">
      <c r="B675" s="434"/>
      <c r="C675" s="435"/>
      <c r="D675" s="435"/>
      <c r="E675" s="434"/>
      <c r="F675" s="434"/>
      <c r="G675" s="434"/>
      <c r="H675" s="434"/>
      <c r="I675" s="434"/>
      <c r="J675" s="434"/>
      <c r="K675" s="434"/>
      <c r="L675" s="434"/>
      <c r="M675" s="434"/>
    </row>
    <row r="676" spans="2:13">
      <c r="B676" s="434"/>
      <c r="C676" s="435"/>
      <c r="D676" s="435"/>
      <c r="E676" s="434"/>
      <c r="F676" s="434"/>
      <c r="G676" s="434"/>
      <c r="H676" s="434"/>
      <c r="I676" s="434"/>
      <c r="J676" s="434"/>
      <c r="K676" s="434"/>
      <c r="L676" s="434"/>
      <c r="M676" s="434"/>
    </row>
    <row r="677" spans="2:13">
      <c r="B677" s="434"/>
      <c r="C677" s="435"/>
      <c r="D677" s="435"/>
      <c r="E677" s="434"/>
      <c r="F677" s="434"/>
      <c r="G677" s="434"/>
      <c r="H677" s="434"/>
      <c r="I677" s="434"/>
      <c r="J677" s="434"/>
      <c r="K677" s="434"/>
      <c r="L677" s="434"/>
      <c r="M677" s="434"/>
    </row>
    <row r="678" spans="2:13">
      <c r="B678" s="434"/>
      <c r="C678" s="435"/>
      <c r="D678" s="435"/>
      <c r="E678" s="434"/>
      <c r="F678" s="434"/>
      <c r="G678" s="434"/>
      <c r="H678" s="434"/>
      <c r="I678" s="434"/>
      <c r="J678" s="434"/>
      <c r="K678" s="434"/>
      <c r="L678" s="434"/>
      <c r="M678" s="434"/>
    </row>
    <row r="679" spans="2:13">
      <c r="B679" s="434"/>
      <c r="C679" s="435"/>
      <c r="D679" s="435"/>
      <c r="E679" s="434"/>
      <c r="F679" s="434"/>
      <c r="G679" s="434"/>
      <c r="H679" s="434"/>
      <c r="I679" s="434"/>
      <c r="J679" s="434"/>
      <c r="K679" s="434"/>
      <c r="L679" s="434"/>
      <c r="M679" s="434"/>
    </row>
    <row r="680" spans="2:13">
      <c r="B680" s="434"/>
      <c r="C680" s="435"/>
      <c r="D680" s="435"/>
      <c r="E680" s="434"/>
      <c r="F680" s="434"/>
      <c r="G680" s="434"/>
      <c r="H680" s="434"/>
      <c r="I680" s="434"/>
      <c r="J680" s="434"/>
      <c r="K680" s="434"/>
      <c r="L680" s="434"/>
      <c r="M680" s="434"/>
    </row>
    <row r="681" spans="2:13">
      <c r="B681" s="434"/>
      <c r="C681" s="435"/>
      <c r="D681" s="435"/>
      <c r="E681" s="434"/>
      <c r="F681" s="434"/>
      <c r="G681" s="434"/>
      <c r="H681" s="434"/>
      <c r="I681" s="434"/>
      <c r="J681" s="434"/>
      <c r="K681" s="434"/>
      <c r="L681" s="434"/>
      <c r="M681" s="434"/>
    </row>
    <row r="682" spans="2:13">
      <c r="B682" s="434"/>
      <c r="C682" s="435"/>
      <c r="D682" s="435"/>
      <c r="E682" s="434"/>
      <c r="F682" s="434"/>
      <c r="G682" s="434"/>
      <c r="H682" s="434"/>
      <c r="I682" s="434"/>
      <c r="J682" s="434"/>
      <c r="K682" s="434"/>
      <c r="L682" s="434"/>
      <c r="M682" s="434"/>
    </row>
    <row r="683" spans="2:13">
      <c r="B683" s="434"/>
      <c r="C683" s="435"/>
      <c r="D683" s="435"/>
      <c r="E683" s="434"/>
      <c r="F683" s="434"/>
      <c r="G683" s="434"/>
      <c r="H683" s="434"/>
      <c r="I683" s="434"/>
      <c r="J683" s="434"/>
      <c r="K683" s="434"/>
      <c r="L683" s="434"/>
      <c r="M683" s="434"/>
    </row>
    <row r="684" spans="2:13">
      <c r="B684" s="434"/>
      <c r="C684" s="435"/>
      <c r="D684" s="435"/>
      <c r="E684" s="434"/>
      <c r="F684" s="434"/>
      <c r="G684" s="434"/>
      <c r="H684" s="434"/>
      <c r="I684" s="434"/>
      <c r="J684" s="434"/>
      <c r="K684" s="434"/>
      <c r="L684" s="434"/>
      <c r="M684" s="434"/>
    </row>
    <row r="685" spans="2:13">
      <c r="B685" s="434"/>
      <c r="C685" s="435"/>
      <c r="D685" s="435"/>
      <c r="E685" s="434"/>
      <c r="F685" s="434"/>
      <c r="G685" s="434"/>
      <c r="H685" s="434"/>
      <c r="I685" s="434"/>
      <c r="J685" s="434"/>
      <c r="K685" s="434"/>
      <c r="L685" s="434"/>
      <c r="M685" s="434"/>
    </row>
    <row r="686" spans="2:13">
      <c r="B686" s="434"/>
      <c r="C686" s="435"/>
      <c r="D686" s="435"/>
      <c r="E686" s="434"/>
      <c r="F686" s="434"/>
      <c r="G686" s="434"/>
      <c r="H686" s="434"/>
      <c r="I686" s="434"/>
      <c r="J686" s="434"/>
      <c r="K686" s="434"/>
      <c r="L686" s="434"/>
      <c r="M686" s="434"/>
    </row>
    <row r="687" spans="2:13">
      <c r="B687" s="434"/>
      <c r="C687" s="435"/>
      <c r="D687" s="435"/>
      <c r="E687" s="434"/>
      <c r="F687" s="434"/>
      <c r="G687" s="434"/>
      <c r="H687" s="434"/>
      <c r="I687" s="434"/>
      <c r="J687" s="434"/>
      <c r="K687" s="434"/>
      <c r="L687" s="434"/>
      <c r="M687" s="434"/>
    </row>
    <row r="688" spans="2:13">
      <c r="B688" s="434"/>
      <c r="C688" s="435"/>
      <c r="D688" s="435"/>
      <c r="E688" s="434"/>
      <c r="F688" s="434"/>
      <c r="G688" s="434"/>
      <c r="H688" s="434"/>
      <c r="I688" s="434"/>
      <c r="J688" s="434"/>
      <c r="K688" s="434"/>
      <c r="L688" s="434"/>
      <c r="M688" s="434"/>
    </row>
    <row r="689" spans="2:13">
      <c r="B689" s="434"/>
      <c r="C689" s="435"/>
      <c r="D689" s="435"/>
      <c r="E689" s="434"/>
      <c r="F689" s="434"/>
      <c r="G689" s="434"/>
      <c r="H689" s="434"/>
      <c r="I689" s="434"/>
      <c r="J689" s="434"/>
      <c r="K689" s="434"/>
      <c r="L689" s="434"/>
      <c r="M689" s="434"/>
    </row>
    <row r="690" spans="2:13">
      <c r="B690" s="434"/>
      <c r="C690" s="435"/>
      <c r="D690" s="435"/>
      <c r="E690" s="434"/>
      <c r="F690" s="434"/>
      <c r="G690" s="434"/>
      <c r="H690" s="434"/>
      <c r="I690" s="434"/>
      <c r="J690" s="434"/>
      <c r="K690" s="434"/>
      <c r="L690" s="434"/>
      <c r="M690" s="434"/>
    </row>
    <row r="691" spans="2:13">
      <c r="B691" s="434"/>
      <c r="C691" s="435"/>
      <c r="D691" s="435"/>
      <c r="E691" s="434"/>
      <c r="F691" s="434"/>
      <c r="G691" s="434"/>
      <c r="H691" s="434"/>
      <c r="I691" s="434"/>
      <c r="J691" s="434"/>
      <c r="K691" s="434"/>
      <c r="L691" s="434"/>
      <c r="M691" s="434"/>
    </row>
    <row r="692" spans="2:13">
      <c r="B692" s="434"/>
      <c r="C692" s="435"/>
      <c r="D692" s="435"/>
      <c r="E692" s="434"/>
      <c r="F692" s="434"/>
      <c r="G692" s="434"/>
      <c r="H692" s="434"/>
      <c r="I692" s="434"/>
      <c r="J692" s="434"/>
      <c r="K692" s="434"/>
      <c r="L692" s="434"/>
      <c r="M692" s="434"/>
    </row>
    <row r="693" spans="2:13">
      <c r="B693" s="434"/>
      <c r="C693" s="435"/>
      <c r="D693" s="435"/>
      <c r="E693" s="434"/>
      <c r="F693" s="434"/>
      <c r="G693" s="434"/>
      <c r="H693" s="434"/>
      <c r="I693" s="434"/>
      <c r="J693" s="434"/>
      <c r="K693" s="434"/>
      <c r="L693" s="434"/>
      <c r="M693" s="434"/>
    </row>
    <row r="694" spans="2:13">
      <c r="B694" s="434"/>
      <c r="C694" s="435"/>
      <c r="D694" s="435"/>
      <c r="E694" s="434"/>
      <c r="F694" s="434"/>
      <c r="G694" s="434"/>
      <c r="H694" s="434"/>
      <c r="I694" s="434"/>
      <c r="J694" s="434"/>
      <c r="K694" s="434"/>
      <c r="L694" s="434"/>
      <c r="M694" s="434"/>
    </row>
    <row r="695" spans="2:13">
      <c r="B695" s="434"/>
      <c r="C695" s="435"/>
      <c r="D695" s="435"/>
      <c r="E695" s="434"/>
      <c r="F695" s="434"/>
      <c r="G695" s="434"/>
      <c r="H695" s="434"/>
      <c r="I695" s="434"/>
      <c r="J695" s="434"/>
      <c r="K695" s="434"/>
      <c r="L695" s="434"/>
      <c r="M695" s="434"/>
    </row>
    <row r="696" spans="2:13">
      <c r="B696" s="434"/>
      <c r="C696" s="435"/>
      <c r="D696" s="435"/>
      <c r="E696" s="434"/>
      <c r="F696" s="434"/>
      <c r="G696" s="434"/>
      <c r="H696" s="434"/>
      <c r="I696" s="434"/>
      <c r="J696" s="434"/>
      <c r="K696" s="434"/>
      <c r="L696" s="434"/>
      <c r="M696" s="434"/>
    </row>
    <row r="697" spans="2:13">
      <c r="B697" s="434"/>
      <c r="C697" s="435"/>
      <c r="D697" s="435"/>
      <c r="E697" s="434"/>
      <c r="F697" s="434"/>
      <c r="G697" s="434"/>
      <c r="H697" s="434"/>
      <c r="I697" s="434"/>
      <c r="J697" s="434"/>
      <c r="K697" s="434"/>
      <c r="L697" s="434"/>
      <c r="M697" s="434"/>
    </row>
    <row r="698" spans="2:13">
      <c r="B698" s="434"/>
      <c r="C698" s="435"/>
      <c r="D698" s="435"/>
      <c r="E698" s="434"/>
      <c r="F698" s="434"/>
      <c r="G698" s="434"/>
      <c r="H698" s="434"/>
      <c r="I698" s="434"/>
      <c r="J698" s="434"/>
      <c r="K698" s="434"/>
      <c r="L698" s="434"/>
      <c r="M698" s="434"/>
    </row>
    <row r="699" spans="2:13">
      <c r="B699" s="434"/>
      <c r="C699" s="435"/>
      <c r="D699" s="435"/>
      <c r="E699" s="434"/>
      <c r="F699" s="434"/>
      <c r="G699" s="434"/>
      <c r="H699" s="434"/>
      <c r="I699" s="434"/>
      <c r="J699" s="434"/>
      <c r="K699" s="434"/>
      <c r="L699" s="434"/>
      <c r="M699" s="434"/>
    </row>
    <row r="700" spans="2:13">
      <c r="B700" s="434"/>
      <c r="C700" s="435"/>
      <c r="D700" s="435"/>
      <c r="E700" s="434"/>
      <c r="F700" s="434"/>
      <c r="G700" s="434"/>
      <c r="H700" s="434"/>
      <c r="I700" s="434"/>
      <c r="J700" s="434"/>
      <c r="K700" s="434"/>
      <c r="L700" s="434"/>
      <c r="M700" s="434"/>
    </row>
    <row r="701" spans="2:13">
      <c r="B701" s="434"/>
      <c r="C701" s="435"/>
      <c r="D701" s="435"/>
      <c r="E701" s="434"/>
      <c r="F701" s="434"/>
      <c r="G701" s="434"/>
      <c r="H701" s="434"/>
      <c r="I701" s="434"/>
      <c r="J701" s="434"/>
      <c r="K701" s="434"/>
      <c r="L701" s="434"/>
      <c r="M701" s="434"/>
    </row>
    <row r="702" spans="2:13">
      <c r="B702" s="434"/>
      <c r="C702" s="435"/>
      <c r="D702" s="435"/>
      <c r="E702" s="434"/>
      <c r="F702" s="434"/>
      <c r="G702" s="434"/>
      <c r="H702" s="434"/>
      <c r="I702" s="434"/>
      <c r="J702" s="434"/>
      <c r="K702" s="434"/>
      <c r="L702" s="434"/>
      <c r="M702" s="434"/>
    </row>
    <row r="703" spans="2:13">
      <c r="B703" s="434"/>
      <c r="C703" s="435"/>
      <c r="D703" s="435"/>
      <c r="E703" s="434"/>
      <c r="F703" s="434"/>
      <c r="G703" s="434"/>
      <c r="H703" s="434"/>
      <c r="I703" s="434"/>
      <c r="J703" s="434"/>
      <c r="K703" s="434"/>
      <c r="L703" s="434"/>
      <c r="M703" s="434"/>
    </row>
    <row r="704" spans="2:13">
      <c r="B704" s="434"/>
      <c r="C704" s="435"/>
      <c r="D704" s="435"/>
      <c r="E704" s="434"/>
      <c r="F704" s="434"/>
      <c r="G704" s="434"/>
      <c r="H704" s="434"/>
      <c r="I704" s="434"/>
      <c r="J704" s="434"/>
      <c r="K704" s="434"/>
      <c r="L704" s="434"/>
      <c r="M704" s="434"/>
    </row>
    <row r="705" spans="2:13">
      <c r="B705" s="434"/>
      <c r="C705" s="435"/>
      <c r="D705" s="435"/>
      <c r="E705" s="434"/>
      <c r="F705" s="434"/>
      <c r="G705" s="434"/>
      <c r="H705" s="434"/>
      <c r="I705" s="434"/>
      <c r="J705" s="434"/>
      <c r="K705" s="434"/>
      <c r="L705" s="434"/>
      <c r="M705" s="434"/>
    </row>
    <row r="706" spans="2:13">
      <c r="B706" s="434"/>
      <c r="C706" s="435"/>
      <c r="D706" s="435"/>
      <c r="E706" s="434"/>
      <c r="F706" s="434"/>
      <c r="G706" s="434"/>
      <c r="H706" s="434"/>
      <c r="I706" s="434"/>
      <c r="J706" s="434"/>
      <c r="K706" s="434"/>
      <c r="L706" s="434"/>
      <c r="M706" s="434"/>
    </row>
    <row r="707" spans="2:13">
      <c r="B707" s="434"/>
      <c r="C707" s="435"/>
      <c r="D707" s="435"/>
      <c r="E707" s="434"/>
      <c r="F707" s="434"/>
      <c r="G707" s="434"/>
      <c r="H707" s="434"/>
      <c r="I707" s="434"/>
      <c r="J707" s="434"/>
      <c r="K707" s="434"/>
      <c r="L707" s="434"/>
      <c r="M707" s="434"/>
    </row>
    <row r="708" spans="2:13">
      <c r="B708" s="434"/>
      <c r="C708" s="435"/>
      <c r="D708" s="435"/>
      <c r="E708" s="434"/>
      <c r="F708" s="434"/>
      <c r="G708" s="434"/>
      <c r="H708" s="434"/>
      <c r="I708" s="434"/>
      <c r="J708" s="434"/>
      <c r="K708" s="434"/>
      <c r="L708" s="434"/>
      <c r="M708" s="434"/>
    </row>
    <row r="709" spans="2:13">
      <c r="B709" s="434"/>
      <c r="C709" s="435"/>
      <c r="D709" s="435"/>
      <c r="E709" s="434"/>
      <c r="F709" s="434"/>
      <c r="G709" s="434"/>
      <c r="H709" s="434"/>
      <c r="I709" s="434"/>
      <c r="J709" s="434"/>
      <c r="K709" s="434"/>
      <c r="L709" s="434"/>
      <c r="M709" s="434"/>
    </row>
    <row r="710" spans="2:13">
      <c r="B710" s="434"/>
      <c r="C710" s="435"/>
      <c r="D710" s="435"/>
      <c r="E710" s="434"/>
      <c r="F710" s="434"/>
      <c r="G710" s="434"/>
      <c r="H710" s="434"/>
      <c r="I710" s="434"/>
      <c r="J710" s="434"/>
      <c r="K710" s="434"/>
      <c r="L710" s="434"/>
      <c r="M710" s="434"/>
    </row>
    <row r="711" spans="2:13">
      <c r="B711" s="434"/>
      <c r="C711" s="435"/>
      <c r="D711" s="435"/>
      <c r="E711" s="434"/>
      <c r="F711" s="434"/>
      <c r="G711" s="434"/>
      <c r="H711" s="434"/>
      <c r="I711" s="434"/>
      <c r="J711" s="434"/>
      <c r="K711" s="434"/>
      <c r="L711" s="434"/>
      <c r="M711" s="434"/>
    </row>
    <row r="712" spans="2:13">
      <c r="B712" s="434"/>
      <c r="C712" s="435"/>
      <c r="D712" s="435"/>
      <c r="E712" s="434"/>
      <c r="F712" s="434"/>
      <c r="G712" s="434"/>
      <c r="H712" s="434"/>
      <c r="I712" s="434"/>
      <c r="J712" s="434"/>
      <c r="K712" s="434"/>
      <c r="L712" s="434"/>
      <c r="M712" s="434"/>
    </row>
    <row r="713" spans="2:13">
      <c r="B713" s="434"/>
      <c r="C713" s="435"/>
      <c r="D713" s="435"/>
      <c r="E713" s="434"/>
      <c r="F713" s="434"/>
      <c r="G713" s="434"/>
      <c r="H713" s="434"/>
      <c r="I713" s="434"/>
      <c r="J713" s="434"/>
      <c r="K713" s="434"/>
      <c r="L713" s="434"/>
      <c r="M713" s="434"/>
    </row>
    <row r="714" spans="2:13">
      <c r="B714" s="434"/>
      <c r="C714" s="435"/>
      <c r="D714" s="435"/>
      <c r="E714" s="434"/>
      <c r="F714" s="434"/>
      <c r="G714" s="434"/>
      <c r="H714" s="434"/>
      <c r="I714" s="434"/>
      <c r="J714" s="434"/>
      <c r="K714" s="434"/>
      <c r="L714" s="434"/>
      <c r="M714" s="434"/>
    </row>
    <row r="715" spans="2:13">
      <c r="B715" s="434"/>
      <c r="C715" s="435"/>
      <c r="D715" s="435"/>
      <c r="E715" s="434"/>
      <c r="F715" s="434"/>
      <c r="G715" s="434"/>
      <c r="H715" s="434"/>
      <c r="I715" s="434"/>
      <c r="J715" s="434"/>
      <c r="K715" s="434"/>
      <c r="L715" s="434"/>
      <c r="M715" s="434"/>
    </row>
    <row r="716" spans="2:13">
      <c r="B716" s="434"/>
      <c r="C716" s="435"/>
      <c r="D716" s="435"/>
      <c r="E716" s="434"/>
      <c r="F716" s="434"/>
      <c r="G716" s="434"/>
      <c r="H716" s="434"/>
      <c r="I716" s="434"/>
      <c r="J716" s="434"/>
      <c r="K716" s="434"/>
      <c r="L716" s="434"/>
      <c r="M716" s="434"/>
    </row>
    <row r="717" spans="2:13">
      <c r="B717" s="434"/>
      <c r="C717" s="435"/>
      <c r="D717" s="435"/>
      <c r="E717" s="434"/>
      <c r="F717" s="434"/>
      <c r="G717" s="434"/>
      <c r="H717" s="434"/>
      <c r="I717" s="434"/>
      <c r="J717" s="434"/>
      <c r="K717" s="434"/>
      <c r="L717" s="434"/>
      <c r="M717" s="434"/>
    </row>
    <row r="718" spans="2:13">
      <c r="B718" s="434"/>
      <c r="C718" s="435"/>
      <c r="D718" s="435"/>
      <c r="E718" s="434"/>
      <c r="F718" s="434"/>
      <c r="G718" s="434"/>
      <c r="H718" s="434"/>
      <c r="I718" s="434"/>
      <c r="J718" s="434"/>
      <c r="K718" s="434"/>
      <c r="L718" s="434"/>
      <c r="M718" s="434"/>
    </row>
    <row r="719" spans="2:13">
      <c r="B719" s="434"/>
      <c r="C719" s="435"/>
      <c r="D719" s="435"/>
      <c r="E719" s="434"/>
      <c r="F719" s="434"/>
      <c r="G719" s="434"/>
      <c r="H719" s="434"/>
      <c r="I719" s="434"/>
      <c r="J719" s="434"/>
      <c r="K719" s="434"/>
      <c r="L719" s="434"/>
      <c r="M719" s="434"/>
    </row>
    <row r="720" spans="2:13">
      <c r="B720" s="434"/>
      <c r="C720" s="435"/>
      <c r="D720" s="435"/>
      <c r="E720" s="434"/>
      <c r="F720" s="434"/>
      <c r="G720" s="434"/>
      <c r="H720" s="434"/>
      <c r="I720" s="434"/>
      <c r="J720" s="434"/>
      <c r="K720" s="434"/>
      <c r="L720" s="434"/>
      <c r="M720" s="434"/>
    </row>
    <row r="721" spans="2:13">
      <c r="B721" s="434"/>
      <c r="C721" s="435"/>
      <c r="D721" s="435"/>
      <c r="E721" s="434"/>
      <c r="F721" s="434"/>
      <c r="G721" s="434"/>
      <c r="H721" s="434"/>
      <c r="I721" s="434"/>
      <c r="J721" s="434"/>
      <c r="K721" s="434"/>
      <c r="L721" s="434"/>
      <c r="M721" s="434"/>
    </row>
    <row r="722" spans="2:13">
      <c r="B722" s="434"/>
      <c r="C722" s="435"/>
      <c r="D722" s="435"/>
      <c r="E722" s="434"/>
      <c r="F722" s="434"/>
      <c r="G722" s="434"/>
      <c r="H722" s="434"/>
      <c r="I722" s="434"/>
      <c r="J722" s="434"/>
      <c r="K722" s="434"/>
      <c r="L722" s="434"/>
      <c r="M722" s="434"/>
    </row>
    <row r="723" spans="2:13">
      <c r="B723" s="434"/>
      <c r="C723" s="435"/>
      <c r="D723" s="435"/>
      <c r="E723" s="434"/>
      <c r="F723" s="434"/>
      <c r="G723" s="434"/>
      <c r="H723" s="434"/>
      <c r="I723" s="434"/>
      <c r="J723" s="434"/>
      <c r="K723" s="434"/>
      <c r="L723" s="434"/>
      <c r="M723" s="434"/>
    </row>
    <row r="724" spans="2:13">
      <c r="B724" s="434"/>
      <c r="C724" s="435"/>
      <c r="D724" s="435"/>
      <c r="E724" s="434"/>
      <c r="F724" s="434"/>
      <c r="G724" s="434"/>
      <c r="H724" s="434"/>
      <c r="I724" s="434"/>
      <c r="J724" s="434"/>
      <c r="K724" s="434"/>
      <c r="L724" s="434"/>
      <c r="M724" s="434"/>
    </row>
    <row r="725" spans="2:13">
      <c r="B725" s="434"/>
      <c r="C725" s="435"/>
      <c r="D725" s="435"/>
      <c r="E725" s="434"/>
      <c r="F725" s="434"/>
      <c r="G725" s="434"/>
      <c r="H725" s="434"/>
      <c r="I725" s="434"/>
      <c r="J725" s="434"/>
      <c r="K725" s="434"/>
      <c r="L725" s="434"/>
      <c r="M725" s="434"/>
    </row>
    <row r="726" spans="2:13">
      <c r="B726" s="434"/>
      <c r="C726" s="435"/>
      <c r="D726" s="435"/>
      <c r="E726" s="434"/>
      <c r="F726" s="434"/>
      <c r="G726" s="434"/>
      <c r="H726" s="434"/>
      <c r="I726" s="434"/>
      <c r="J726" s="434"/>
      <c r="K726" s="434"/>
      <c r="L726" s="434"/>
      <c r="M726" s="434"/>
    </row>
    <row r="727" spans="2:13">
      <c r="B727" s="434"/>
      <c r="C727" s="435"/>
      <c r="D727" s="435"/>
      <c r="E727" s="434"/>
      <c r="F727" s="434"/>
      <c r="G727" s="434"/>
      <c r="H727" s="434"/>
      <c r="I727" s="434"/>
      <c r="J727" s="434"/>
      <c r="K727" s="434"/>
      <c r="L727" s="434"/>
      <c r="M727" s="434"/>
    </row>
    <row r="728" spans="2:13">
      <c r="B728" s="434"/>
      <c r="C728" s="435"/>
      <c r="D728" s="435"/>
      <c r="E728" s="434"/>
      <c r="F728" s="434"/>
      <c r="G728" s="434"/>
      <c r="H728" s="434"/>
      <c r="I728" s="434"/>
      <c r="J728" s="434"/>
      <c r="K728" s="434"/>
      <c r="L728" s="434"/>
      <c r="M728" s="434"/>
    </row>
    <row r="729" spans="2:13">
      <c r="B729" s="434"/>
      <c r="C729" s="435"/>
      <c r="D729" s="435"/>
      <c r="E729" s="434"/>
      <c r="F729" s="434"/>
      <c r="G729" s="434"/>
      <c r="H729" s="434"/>
      <c r="I729" s="434"/>
      <c r="J729" s="434"/>
      <c r="K729" s="434"/>
      <c r="L729" s="434"/>
      <c r="M729" s="434"/>
    </row>
    <row r="730" spans="2:13">
      <c r="B730" s="434"/>
      <c r="C730" s="435"/>
      <c r="D730" s="435"/>
      <c r="E730" s="434"/>
      <c r="F730" s="434"/>
      <c r="G730" s="434"/>
      <c r="H730" s="434"/>
      <c r="I730" s="434"/>
      <c r="J730" s="434"/>
      <c r="K730" s="434"/>
      <c r="L730" s="434"/>
      <c r="M730" s="434"/>
    </row>
    <row r="731" spans="2:13">
      <c r="B731" s="434"/>
      <c r="C731" s="435"/>
      <c r="D731" s="435"/>
      <c r="E731" s="434"/>
      <c r="F731" s="434"/>
      <c r="G731" s="434"/>
      <c r="H731" s="434"/>
      <c r="I731" s="434"/>
      <c r="J731" s="434"/>
      <c r="K731" s="434"/>
      <c r="L731" s="434"/>
      <c r="M731" s="434"/>
    </row>
    <row r="732" spans="2:13">
      <c r="B732" s="434"/>
      <c r="C732" s="435"/>
      <c r="D732" s="435"/>
      <c r="E732" s="434"/>
      <c r="F732" s="434"/>
      <c r="G732" s="434"/>
      <c r="H732" s="434"/>
      <c r="I732" s="434"/>
      <c r="J732" s="434"/>
      <c r="K732" s="434"/>
      <c r="L732" s="434"/>
      <c r="M732" s="434"/>
    </row>
    <row r="733" spans="2:13">
      <c r="B733" s="434"/>
      <c r="C733" s="435"/>
      <c r="D733" s="435"/>
      <c r="E733" s="434"/>
      <c r="F733" s="434"/>
      <c r="G733" s="434"/>
      <c r="H733" s="434"/>
      <c r="I733" s="434"/>
      <c r="J733" s="434"/>
      <c r="K733" s="434"/>
      <c r="L733" s="434"/>
      <c r="M733" s="434"/>
    </row>
    <row r="734" spans="2:13">
      <c r="B734" s="434"/>
      <c r="C734" s="435"/>
      <c r="D734" s="435"/>
      <c r="E734" s="434"/>
      <c r="F734" s="434"/>
      <c r="G734" s="434"/>
      <c r="H734" s="434"/>
      <c r="I734" s="434"/>
      <c r="J734" s="434"/>
      <c r="K734" s="434"/>
      <c r="L734" s="434"/>
      <c r="M734" s="434"/>
    </row>
    <row r="735" spans="2:13">
      <c r="B735" s="434"/>
      <c r="C735" s="435"/>
      <c r="D735" s="435"/>
      <c r="E735" s="434"/>
      <c r="F735" s="434"/>
      <c r="G735" s="434"/>
      <c r="H735" s="434"/>
      <c r="I735" s="434"/>
      <c r="J735" s="434"/>
      <c r="K735" s="434"/>
      <c r="L735" s="434"/>
      <c r="M735" s="434"/>
    </row>
    <row r="736" spans="2:13">
      <c r="B736" s="434"/>
      <c r="C736" s="435"/>
      <c r="D736" s="435"/>
      <c r="E736" s="434"/>
      <c r="F736" s="434"/>
      <c r="G736" s="434"/>
      <c r="H736" s="434"/>
      <c r="I736" s="434"/>
      <c r="J736" s="434"/>
      <c r="K736" s="434"/>
      <c r="L736" s="434"/>
      <c r="M736" s="434"/>
    </row>
    <row r="737" spans="2:13">
      <c r="B737" s="434"/>
      <c r="C737" s="435"/>
      <c r="D737" s="435"/>
      <c r="E737" s="434"/>
      <c r="F737" s="434"/>
      <c r="G737" s="434"/>
      <c r="H737" s="434"/>
      <c r="I737" s="434"/>
      <c r="J737" s="434"/>
      <c r="K737" s="434"/>
      <c r="L737" s="434"/>
      <c r="M737" s="434"/>
    </row>
    <row r="738" spans="2:13">
      <c r="B738" s="434"/>
      <c r="C738" s="435"/>
      <c r="D738" s="435"/>
      <c r="E738" s="434"/>
      <c r="F738" s="434"/>
      <c r="G738" s="434"/>
      <c r="H738" s="434"/>
      <c r="I738" s="434"/>
      <c r="J738" s="434"/>
      <c r="K738" s="434"/>
      <c r="L738" s="434"/>
      <c r="M738" s="434"/>
    </row>
    <row r="739" spans="2:13">
      <c r="B739" s="434"/>
      <c r="C739" s="435"/>
      <c r="D739" s="435"/>
      <c r="E739" s="434"/>
      <c r="F739" s="434"/>
      <c r="G739" s="434"/>
      <c r="H739" s="434"/>
      <c r="I739" s="434"/>
      <c r="J739" s="434"/>
      <c r="K739" s="434"/>
      <c r="L739" s="434"/>
      <c r="M739" s="434"/>
    </row>
    <row r="740" spans="2:13">
      <c r="B740" s="434"/>
      <c r="C740" s="435"/>
      <c r="D740" s="435"/>
      <c r="E740" s="434"/>
      <c r="F740" s="434"/>
      <c r="G740" s="434"/>
      <c r="H740" s="434"/>
      <c r="I740" s="434"/>
      <c r="J740" s="434"/>
      <c r="K740" s="434"/>
      <c r="L740" s="434"/>
      <c r="M740" s="434"/>
    </row>
    <row r="741" spans="2:13">
      <c r="B741" s="434"/>
      <c r="C741" s="435"/>
      <c r="D741" s="435"/>
      <c r="E741" s="434"/>
      <c r="F741" s="434"/>
      <c r="G741" s="434"/>
      <c r="H741" s="434"/>
      <c r="I741" s="434"/>
      <c r="J741" s="434"/>
      <c r="K741" s="434"/>
      <c r="L741" s="434"/>
      <c r="M741" s="434"/>
    </row>
    <row r="742" spans="2:13">
      <c r="B742" s="434"/>
      <c r="C742" s="435"/>
      <c r="D742" s="435"/>
      <c r="E742" s="434"/>
      <c r="F742" s="434"/>
      <c r="G742" s="434"/>
      <c r="H742" s="434"/>
      <c r="I742" s="434"/>
      <c r="J742" s="434"/>
      <c r="K742" s="434"/>
      <c r="L742" s="434"/>
      <c r="M742" s="434"/>
    </row>
    <row r="743" spans="2:13">
      <c r="B743" s="434"/>
      <c r="C743" s="435"/>
      <c r="D743" s="435"/>
      <c r="E743" s="434"/>
      <c r="F743" s="434"/>
      <c r="G743" s="434"/>
      <c r="H743" s="434"/>
      <c r="I743" s="434"/>
      <c r="J743" s="434"/>
      <c r="K743" s="434"/>
      <c r="L743" s="434"/>
      <c r="M743" s="434"/>
    </row>
    <row r="744" spans="2:13">
      <c r="B744" s="434"/>
      <c r="C744" s="435"/>
      <c r="D744" s="435"/>
      <c r="E744" s="434"/>
      <c r="F744" s="434"/>
      <c r="G744" s="434"/>
      <c r="H744" s="434"/>
      <c r="I744" s="434"/>
      <c r="J744" s="434"/>
      <c r="K744" s="434"/>
      <c r="L744" s="434"/>
      <c r="M744" s="434"/>
    </row>
    <row r="745" spans="2:13">
      <c r="B745" s="434"/>
      <c r="C745" s="435"/>
      <c r="D745" s="435"/>
      <c r="E745" s="434"/>
      <c r="F745" s="434"/>
      <c r="G745" s="434"/>
      <c r="H745" s="434"/>
      <c r="I745" s="434"/>
      <c r="J745" s="434"/>
      <c r="K745" s="434"/>
      <c r="L745" s="434"/>
      <c r="M745" s="434"/>
    </row>
    <row r="746" spans="2:13">
      <c r="B746" s="434"/>
      <c r="C746" s="435"/>
      <c r="D746" s="435"/>
      <c r="E746" s="434"/>
      <c r="F746" s="434"/>
      <c r="G746" s="434"/>
      <c r="H746" s="434"/>
      <c r="I746" s="434"/>
      <c r="J746" s="434"/>
      <c r="K746" s="434"/>
      <c r="L746" s="434"/>
      <c r="M746" s="434"/>
    </row>
    <row r="747" spans="2:13">
      <c r="B747" s="434"/>
      <c r="C747" s="435"/>
      <c r="D747" s="435"/>
      <c r="E747" s="434"/>
      <c r="F747" s="434"/>
      <c r="G747" s="434"/>
      <c r="H747" s="434"/>
      <c r="I747" s="434"/>
      <c r="J747" s="434"/>
      <c r="K747" s="434"/>
      <c r="L747" s="434"/>
      <c r="M747" s="434"/>
    </row>
    <row r="748" spans="2:13">
      <c r="B748" s="434"/>
      <c r="C748" s="435"/>
      <c r="D748" s="435"/>
      <c r="E748" s="434"/>
      <c r="F748" s="434"/>
      <c r="G748" s="434"/>
      <c r="H748" s="434"/>
      <c r="I748" s="434"/>
      <c r="J748" s="434"/>
      <c r="K748" s="434"/>
      <c r="L748" s="434"/>
      <c r="M748" s="434"/>
    </row>
    <row r="749" spans="2:13">
      <c r="B749" s="434"/>
      <c r="C749" s="435"/>
      <c r="D749" s="435"/>
      <c r="E749" s="434"/>
      <c r="F749" s="434"/>
      <c r="G749" s="434"/>
      <c r="H749" s="434"/>
      <c r="I749" s="434"/>
      <c r="J749" s="434"/>
      <c r="K749" s="434"/>
      <c r="L749" s="434"/>
      <c r="M749" s="434"/>
    </row>
    <row r="750" spans="2:13">
      <c r="B750" s="434"/>
      <c r="C750" s="435"/>
      <c r="D750" s="435"/>
      <c r="E750" s="434"/>
      <c r="F750" s="434"/>
      <c r="G750" s="434"/>
      <c r="H750" s="434"/>
      <c r="I750" s="434"/>
      <c r="J750" s="434"/>
      <c r="K750" s="434"/>
      <c r="L750" s="434"/>
      <c r="M750" s="434"/>
    </row>
    <row r="751" spans="2:13">
      <c r="B751" s="434"/>
      <c r="C751" s="435"/>
      <c r="D751" s="435"/>
      <c r="E751" s="434"/>
      <c r="F751" s="434"/>
      <c r="G751" s="434"/>
      <c r="H751" s="434"/>
      <c r="I751" s="434"/>
      <c r="J751" s="434"/>
      <c r="K751" s="434"/>
      <c r="L751" s="434"/>
      <c r="M751" s="434"/>
    </row>
    <row r="752" spans="2:13">
      <c r="B752" s="434"/>
      <c r="C752" s="435"/>
      <c r="D752" s="435"/>
      <c r="E752" s="434"/>
      <c r="F752" s="434"/>
      <c r="G752" s="434"/>
      <c r="H752" s="434"/>
      <c r="I752" s="434"/>
      <c r="J752" s="434"/>
      <c r="K752" s="434"/>
      <c r="L752" s="434"/>
      <c r="M752" s="434"/>
    </row>
    <row r="753" spans="2:13">
      <c r="B753" s="434"/>
      <c r="C753" s="435"/>
      <c r="D753" s="435"/>
      <c r="E753" s="434"/>
      <c r="F753" s="434"/>
      <c r="G753" s="434"/>
      <c r="H753" s="434"/>
      <c r="I753" s="434"/>
      <c r="J753" s="434"/>
      <c r="K753" s="434"/>
      <c r="L753" s="434"/>
      <c r="M753" s="434"/>
    </row>
    <row r="754" spans="2:13">
      <c r="B754" s="434"/>
      <c r="C754" s="435"/>
      <c r="D754" s="435"/>
      <c r="E754" s="434"/>
      <c r="F754" s="434"/>
      <c r="G754" s="434"/>
      <c r="H754" s="434"/>
      <c r="I754" s="434"/>
      <c r="J754" s="434"/>
      <c r="K754" s="434"/>
      <c r="L754" s="434"/>
      <c r="M754" s="434"/>
    </row>
    <row r="755" spans="2:13">
      <c r="B755" s="434"/>
      <c r="C755" s="435"/>
      <c r="D755" s="435"/>
      <c r="E755" s="434"/>
      <c r="F755" s="434"/>
      <c r="G755" s="434"/>
      <c r="H755" s="434"/>
      <c r="I755" s="434"/>
      <c r="J755" s="434"/>
      <c r="K755" s="434"/>
      <c r="L755" s="434"/>
      <c r="M755" s="434"/>
    </row>
    <row r="756" spans="2:13">
      <c r="B756" s="434"/>
      <c r="C756" s="435"/>
      <c r="D756" s="435"/>
      <c r="E756" s="434"/>
      <c r="F756" s="434"/>
      <c r="G756" s="434"/>
      <c r="H756" s="434"/>
      <c r="I756" s="434"/>
      <c r="J756" s="434"/>
      <c r="K756" s="434"/>
      <c r="L756" s="434"/>
      <c r="M756" s="434"/>
    </row>
    <row r="757" spans="2:13">
      <c r="B757" s="434"/>
      <c r="C757" s="435"/>
      <c r="D757" s="435"/>
      <c r="E757" s="434"/>
      <c r="F757" s="434"/>
      <c r="G757" s="434"/>
      <c r="H757" s="434"/>
      <c r="I757" s="434"/>
      <c r="J757" s="434"/>
      <c r="K757" s="434"/>
      <c r="L757" s="434"/>
      <c r="M757" s="434"/>
    </row>
    <row r="758" spans="2:13">
      <c r="B758" s="434"/>
      <c r="C758" s="435"/>
      <c r="D758" s="435"/>
      <c r="E758" s="434"/>
      <c r="F758" s="434"/>
      <c r="G758" s="434"/>
      <c r="H758" s="434"/>
      <c r="I758" s="434"/>
      <c r="J758" s="434"/>
      <c r="K758" s="434"/>
      <c r="L758" s="434"/>
      <c r="M758" s="434"/>
    </row>
    <row r="759" spans="2:13">
      <c r="B759" s="434"/>
      <c r="C759" s="435"/>
      <c r="D759" s="435"/>
      <c r="E759" s="434"/>
      <c r="F759" s="434"/>
      <c r="G759" s="434"/>
      <c r="H759" s="434"/>
      <c r="I759" s="434"/>
      <c r="J759" s="434"/>
      <c r="K759" s="434"/>
      <c r="L759" s="434"/>
      <c r="M759" s="434"/>
    </row>
    <row r="760" spans="2:13">
      <c r="B760" s="434"/>
      <c r="C760" s="435"/>
      <c r="D760" s="435"/>
      <c r="E760" s="434"/>
      <c r="F760" s="434"/>
      <c r="G760" s="434"/>
      <c r="H760" s="434"/>
      <c r="I760" s="434"/>
      <c r="J760" s="434"/>
      <c r="K760" s="434"/>
      <c r="L760" s="434"/>
      <c r="M760" s="434"/>
    </row>
    <row r="761" spans="2:13">
      <c r="B761" s="434"/>
      <c r="C761" s="435"/>
      <c r="D761" s="435"/>
      <c r="E761" s="434"/>
      <c r="F761" s="434"/>
      <c r="G761" s="434"/>
      <c r="H761" s="434"/>
      <c r="I761" s="434"/>
      <c r="J761" s="434"/>
      <c r="K761" s="434"/>
      <c r="L761" s="434"/>
      <c r="M761" s="434"/>
    </row>
    <row r="762" spans="2:13">
      <c r="B762" s="434"/>
      <c r="C762" s="435"/>
      <c r="D762" s="435"/>
      <c r="E762" s="434"/>
      <c r="F762" s="434"/>
      <c r="G762" s="434"/>
      <c r="H762" s="434"/>
      <c r="I762" s="434"/>
      <c r="J762" s="434"/>
      <c r="K762" s="434"/>
      <c r="L762" s="434"/>
      <c r="M762" s="434"/>
    </row>
    <row r="763" spans="2:13">
      <c r="B763" s="434"/>
      <c r="C763" s="435"/>
      <c r="D763" s="435"/>
      <c r="E763" s="434"/>
      <c r="F763" s="434"/>
      <c r="G763" s="434"/>
      <c r="H763" s="434"/>
      <c r="I763" s="434"/>
      <c r="J763" s="434"/>
      <c r="K763" s="434"/>
      <c r="L763" s="434"/>
      <c r="M763" s="434"/>
    </row>
    <row r="764" spans="2:13">
      <c r="B764" s="434"/>
      <c r="C764" s="435"/>
      <c r="D764" s="435"/>
      <c r="E764" s="434"/>
      <c r="F764" s="434"/>
      <c r="G764" s="434"/>
      <c r="H764" s="434"/>
      <c r="I764" s="434"/>
      <c r="J764" s="434"/>
      <c r="K764" s="434"/>
      <c r="L764" s="434"/>
      <c r="M764" s="434"/>
    </row>
    <row r="765" spans="2:13">
      <c r="B765" s="434"/>
      <c r="C765" s="435"/>
      <c r="D765" s="435"/>
      <c r="E765" s="434"/>
      <c r="F765" s="434"/>
      <c r="G765" s="434"/>
      <c r="H765" s="434"/>
      <c r="I765" s="434"/>
      <c r="J765" s="434"/>
      <c r="K765" s="434"/>
      <c r="L765" s="434"/>
      <c r="M765" s="434"/>
    </row>
    <row r="766" spans="2:13">
      <c r="B766" s="434"/>
      <c r="C766" s="435"/>
      <c r="D766" s="435"/>
      <c r="E766" s="434"/>
      <c r="F766" s="434"/>
      <c r="G766" s="434"/>
      <c r="H766" s="434"/>
      <c r="I766" s="434"/>
      <c r="J766" s="434"/>
      <c r="K766" s="434"/>
      <c r="L766" s="434"/>
      <c r="M766" s="434"/>
    </row>
    <row r="767" spans="2:13">
      <c r="B767" s="434"/>
      <c r="C767" s="435"/>
      <c r="D767" s="435"/>
      <c r="E767" s="434"/>
      <c r="F767" s="434"/>
      <c r="G767" s="434"/>
      <c r="H767" s="434"/>
      <c r="I767" s="434"/>
      <c r="J767" s="434"/>
      <c r="K767" s="434"/>
      <c r="L767" s="434"/>
      <c r="M767" s="434"/>
    </row>
    <row r="768" spans="2:13">
      <c r="B768" s="434"/>
      <c r="C768" s="435"/>
      <c r="D768" s="435"/>
      <c r="E768" s="434"/>
      <c r="F768" s="434"/>
      <c r="G768" s="434"/>
      <c r="H768" s="434"/>
      <c r="I768" s="434"/>
      <c r="J768" s="434"/>
      <c r="K768" s="434"/>
      <c r="L768" s="434"/>
      <c r="M768" s="434"/>
    </row>
    <row r="769" spans="2:13">
      <c r="B769" s="434"/>
      <c r="C769" s="435"/>
      <c r="D769" s="435"/>
      <c r="E769" s="434"/>
      <c r="F769" s="434"/>
      <c r="G769" s="434"/>
      <c r="H769" s="434"/>
      <c r="I769" s="434"/>
      <c r="J769" s="434"/>
      <c r="K769" s="434"/>
      <c r="L769" s="434"/>
      <c r="M769" s="434"/>
    </row>
    <row r="770" spans="2:13">
      <c r="B770" s="434"/>
      <c r="C770" s="435"/>
      <c r="D770" s="435"/>
      <c r="E770" s="434"/>
      <c r="F770" s="434"/>
      <c r="G770" s="434"/>
      <c r="H770" s="434"/>
      <c r="I770" s="434"/>
      <c r="J770" s="434"/>
      <c r="K770" s="434"/>
      <c r="L770" s="434"/>
      <c r="M770" s="434"/>
    </row>
    <row r="771" spans="2:13">
      <c r="B771" s="434"/>
      <c r="C771" s="435"/>
      <c r="D771" s="435"/>
      <c r="E771" s="434"/>
      <c r="F771" s="434"/>
      <c r="G771" s="434"/>
      <c r="H771" s="434"/>
      <c r="I771" s="434"/>
      <c r="J771" s="434"/>
      <c r="K771" s="434"/>
      <c r="L771" s="434"/>
      <c r="M771" s="434"/>
    </row>
    <row r="772" spans="2:13">
      <c r="B772" s="434"/>
      <c r="C772" s="435"/>
      <c r="D772" s="435"/>
      <c r="E772" s="434"/>
      <c r="F772" s="434"/>
      <c r="G772" s="434"/>
      <c r="H772" s="434"/>
      <c r="I772" s="434"/>
      <c r="J772" s="434"/>
      <c r="K772" s="434"/>
      <c r="L772" s="434"/>
      <c r="M772" s="434"/>
    </row>
    <row r="773" spans="2:13">
      <c r="B773" s="434"/>
      <c r="C773" s="435"/>
      <c r="D773" s="435"/>
      <c r="E773" s="434"/>
      <c r="F773" s="434"/>
      <c r="G773" s="434"/>
      <c r="H773" s="434"/>
      <c r="I773" s="434"/>
      <c r="J773" s="434"/>
      <c r="K773" s="434"/>
      <c r="L773" s="434"/>
      <c r="M773" s="434"/>
    </row>
    <row r="774" spans="2:13">
      <c r="B774" s="434"/>
      <c r="C774" s="435"/>
      <c r="D774" s="435"/>
      <c r="E774" s="434"/>
      <c r="F774" s="434"/>
      <c r="G774" s="434"/>
      <c r="H774" s="434"/>
      <c r="I774" s="434"/>
      <c r="J774" s="434"/>
      <c r="K774" s="434"/>
      <c r="L774" s="434"/>
      <c r="M774" s="434"/>
    </row>
    <row r="775" spans="2:13">
      <c r="B775" s="434"/>
      <c r="C775" s="435"/>
      <c r="D775" s="435"/>
      <c r="E775" s="434"/>
      <c r="F775" s="434"/>
      <c r="G775" s="434"/>
      <c r="H775" s="434"/>
      <c r="I775" s="434"/>
      <c r="J775" s="434"/>
      <c r="K775" s="434"/>
      <c r="L775" s="434"/>
      <c r="M775" s="434"/>
    </row>
    <row r="776" spans="2:13">
      <c r="B776" s="434"/>
      <c r="C776" s="435"/>
      <c r="D776" s="435"/>
      <c r="E776" s="434"/>
      <c r="F776" s="434"/>
      <c r="G776" s="434"/>
      <c r="H776" s="434"/>
      <c r="I776" s="434"/>
      <c r="J776" s="434"/>
      <c r="K776" s="434"/>
      <c r="L776" s="434"/>
      <c r="M776" s="434"/>
    </row>
    <row r="777" spans="2:13">
      <c r="B777" s="434"/>
      <c r="C777" s="435"/>
      <c r="D777" s="435"/>
      <c r="E777" s="434"/>
      <c r="F777" s="434"/>
      <c r="G777" s="434"/>
      <c r="H777" s="434"/>
      <c r="I777" s="434"/>
      <c r="J777" s="434"/>
      <c r="K777" s="434"/>
      <c r="L777" s="434"/>
      <c r="M777" s="434"/>
    </row>
    <row r="778" spans="2:13">
      <c r="B778" s="434"/>
      <c r="C778" s="435"/>
      <c r="D778" s="435"/>
      <c r="E778" s="434"/>
      <c r="F778" s="434"/>
      <c r="G778" s="434"/>
      <c r="H778" s="434"/>
      <c r="I778" s="434"/>
      <c r="J778" s="434"/>
      <c r="K778" s="434"/>
      <c r="L778" s="434"/>
      <c r="M778" s="434"/>
    </row>
    <row r="779" spans="2:13">
      <c r="B779" s="434"/>
      <c r="C779" s="435"/>
      <c r="D779" s="435"/>
      <c r="E779" s="434"/>
      <c r="F779" s="434"/>
      <c r="G779" s="434"/>
      <c r="H779" s="434"/>
      <c r="I779" s="434"/>
      <c r="J779" s="434"/>
      <c r="K779" s="434"/>
      <c r="L779" s="434"/>
      <c r="M779" s="434"/>
    </row>
    <row r="780" spans="2:13">
      <c r="B780" s="434"/>
      <c r="C780" s="435"/>
      <c r="D780" s="435"/>
      <c r="E780" s="434"/>
      <c r="F780" s="434"/>
      <c r="G780" s="434"/>
      <c r="H780" s="434"/>
      <c r="I780" s="434"/>
      <c r="J780" s="434"/>
      <c r="K780" s="434"/>
      <c r="L780" s="434"/>
      <c r="M780" s="434"/>
    </row>
    <row r="781" spans="2:13">
      <c r="B781" s="434"/>
      <c r="C781" s="435"/>
      <c r="D781" s="435"/>
      <c r="E781" s="434"/>
      <c r="F781" s="434"/>
      <c r="G781" s="434"/>
      <c r="H781" s="434"/>
      <c r="I781" s="434"/>
      <c r="J781" s="434"/>
      <c r="K781" s="434"/>
      <c r="L781" s="434"/>
      <c r="M781" s="434"/>
    </row>
    <row r="782" spans="2:13">
      <c r="B782" s="434"/>
      <c r="C782" s="435"/>
      <c r="D782" s="435"/>
      <c r="E782" s="434"/>
      <c r="F782" s="434"/>
      <c r="G782" s="434"/>
      <c r="H782" s="434"/>
      <c r="I782" s="434"/>
      <c r="J782" s="434"/>
      <c r="K782" s="434"/>
      <c r="L782" s="434"/>
      <c r="M782" s="434"/>
    </row>
    <row r="783" spans="2:13">
      <c r="B783" s="434"/>
      <c r="C783" s="435"/>
      <c r="D783" s="435"/>
      <c r="E783" s="434"/>
      <c r="F783" s="434"/>
      <c r="G783" s="434"/>
      <c r="H783" s="434"/>
      <c r="I783" s="434"/>
      <c r="J783" s="434"/>
      <c r="K783" s="434"/>
      <c r="L783" s="434"/>
      <c r="M783" s="434"/>
    </row>
    <row r="784" spans="2:13">
      <c r="B784" s="434"/>
      <c r="C784" s="435"/>
      <c r="D784" s="435"/>
      <c r="E784" s="434"/>
      <c r="F784" s="434"/>
      <c r="G784" s="434"/>
      <c r="H784" s="434"/>
      <c r="I784" s="434"/>
      <c r="J784" s="434"/>
      <c r="K784" s="434"/>
      <c r="L784" s="434"/>
      <c r="M784" s="434"/>
    </row>
  </sheetData>
  <sheetProtection selectLockedCells="1"/>
  <mergeCells count="31">
    <mergeCell ref="C2:L2"/>
    <mergeCell ref="C3:L3"/>
    <mergeCell ref="C4:L4"/>
    <mergeCell ref="B21:M21"/>
    <mergeCell ref="B22:D25"/>
    <mergeCell ref="E22:F25"/>
    <mergeCell ref="G22:J24"/>
    <mergeCell ref="K22:K25"/>
    <mergeCell ref="L22:L25"/>
    <mergeCell ref="M22:M25"/>
    <mergeCell ref="J27:J28"/>
    <mergeCell ref="K27:K28"/>
    <mergeCell ref="L27:L28"/>
    <mergeCell ref="M27:M28"/>
    <mergeCell ref="B29:B30"/>
    <mergeCell ref="C29:D30"/>
    <mergeCell ref="E29:F30"/>
    <mergeCell ref="G29:G30"/>
    <mergeCell ref="H29:H30"/>
    <mergeCell ref="I29:I30"/>
    <mergeCell ref="B27:B28"/>
    <mergeCell ref="C27:D28"/>
    <mergeCell ref="E27:F28"/>
    <mergeCell ref="G27:G28"/>
    <mergeCell ref="H27:H28"/>
    <mergeCell ref="I27:I28"/>
    <mergeCell ref="J29:J30"/>
    <mergeCell ref="K29:K30"/>
    <mergeCell ref="L29:L30"/>
    <mergeCell ref="M29:M30"/>
    <mergeCell ref="B45:M57"/>
  </mergeCells>
  <conditionalFormatting sqref="L27:L29">
    <cfRule type="cellIs" dxfId="11" priority="3" stopIfTrue="1" operator="equal">
      <formula>1</formula>
    </cfRule>
  </conditionalFormatting>
  <conditionalFormatting sqref="L27:L29">
    <cfRule type="cellIs" dxfId="10" priority="1" stopIfTrue="1" operator="equal">
      <formula>3</formula>
    </cfRule>
    <cfRule type="cellIs" dxfId="9" priority="2" stopIfTrue="1" operator="equal">
      <formula>2</formula>
    </cfRule>
  </conditionalFormatting>
  <printOptions horizontalCentered="1"/>
  <pageMargins left="0" right="0" top="0" bottom="0" header="0" footer="0.19685039370078741"/>
  <pageSetup paperSize="9" orientation="portrait" horizontalDpi="300" verticalDpi="300" r:id="rId1"/>
  <headerFooter alignWithMargins="0"/>
  <rowBreaks count="1" manualBreakCount="1">
    <brk id="101" max="16383" man="1"/>
  </rowBreaks>
  <drawing r:id="rId2"/>
  <legacyDrawing r:id="rId3"/>
  <oleObjects>
    <oleObject progId="Word.Document.12" shapeId="1025" r:id="rId4"/>
  </oleObjects>
</worksheet>
</file>

<file path=xl/worksheets/sheet4.xml><?xml version="1.0" encoding="utf-8"?>
<worksheet xmlns="http://schemas.openxmlformats.org/spreadsheetml/2006/main" xmlns:r="http://schemas.openxmlformats.org/officeDocument/2006/relationships">
  <dimension ref="A1:M178"/>
  <sheetViews>
    <sheetView view="pageBreakPreview" zoomScale="80" zoomScaleSheetLayoutView="80" workbookViewId="0">
      <selection activeCell="A6" sqref="A6:J6"/>
    </sheetView>
  </sheetViews>
  <sheetFormatPr baseColWidth="10" defaultRowHeight="12.75"/>
  <cols>
    <col min="1" max="1" width="5.140625" customWidth="1"/>
    <col min="2" max="2" width="33.42578125" customWidth="1"/>
    <col min="3" max="3" width="25.5703125" style="17" customWidth="1"/>
    <col min="4" max="7" width="3.28515625" customWidth="1"/>
    <col min="8" max="8" width="8.42578125" customWidth="1"/>
    <col min="9" max="10" width="8.85546875" customWidth="1"/>
  </cols>
  <sheetData>
    <row r="1" spans="1:13" ht="21.75" customHeight="1"/>
    <row r="2" spans="1:13" ht="15.75">
      <c r="A2" s="12"/>
      <c r="B2" s="92"/>
      <c r="C2" s="380"/>
      <c r="D2" s="26"/>
      <c r="E2" s="25"/>
      <c r="F2" s="25"/>
      <c r="G2" s="25"/>
      <c r="H2" s="23"/>
      <c r="I2" s="25" t="s">
        <v>7</v>
      </c>
      <c r="J2" s="23"/>
    </row>
    <row r="3" spans="1:13" ht="15.75" customHeight="1">
      <c r="A3" s="56"/>
      <c r="B3" s="93"/>
      <c r="C3" s="381"/>
      <c r="K3" s="51"/>
      <c r="L3" s="51"/>
      <c r="M3" s="51"/>
    </row>
    <row r="4" spans="1:13" ht="15.75" customHeight="1">
      <c r="A4" s="510" t="s">
        <v>41</v>
      </c>
      <c r="B4" s="510"/>
      <c r="C4" s="510"/>
      <c r="D4" s="510"/>
      <c r="E4" s="510"/>
      <c r="F4" s="510"/>
      <c r="G4" s="510"/>
      <c r="H4" s="510"/>
      <c r="I4" s="510"/>
      <c r="J4" s="510"/>
      <c r="K4" s="33"/>
      <c r="L4" s="33"/>
      <c r="M4" s="33"/>
    </row>
    <row r="5" spans="1:13" ht="12.75" customHeight="1">
      <c r="A5" s="57"/>
      <c r="B5" s="94"/>
      <c r="C5" s="382"/>
      <c r="D5" s="11"/>
      <c r="E5" s="11"/>
      <c r="F5" s="11"/>
      <c r="G5" s="11"/>
      <c r="H5" s="11"/>
      <c r="I5" s="11"/>
      <c r="J5" s="11"/>
      <c r="K5" s="34"/>
      <c r="L5" s="34"/>
      <c r="M5" s="34"/>
    </row>
    <row r="6" spans="1:13" ht="15.75" customHeight="1">
      <c r="A6" s="529" t="s">
        <v>75</v>
      </c>
      <c r="B6" s="530"/>
      <c r="C6" s="530"/>
      <c r="D6" s="530"/>
      <c r="E6" s="530"/>
      <c r="F6" s="530"/>
      <c r="G6" s="530"/>
      <c r="H6" s="530"/>
      <c r="I6" s="530"/>
      <c r="J6" s="531"/>
      <c r="K6" s="8"/>
      <c r="L6" s="8"/>
      <c r="M6" s="8"/>
    </row>
    <row r="7" spans="1:13" ht="15.75" customHeight="1">
      <c r="A7" s="511" t="s">
        <v>23</v>
      </c>
      <c r="B7" s="512"/>
      <c r="C7" s="499" t="s">
        <v>27</v>
      </c>
      <c r="D7" s="517" t="s">
        <v>3</v>
      </c>
      <c r="E7" s="518"/>
      <c r="F7" s="518"/>
      <c r="G7" s="519"/>
      <c r="H7" s="504" t="s">
        <v>2</v>
      </c>
      <c r="I7" s="504" t="s">
        <v>17</v>
      </c>
      <c r="J7" s="504" t="s">
        <v>18</v>
      </c>
    </row>
    <row r="8" spans="1:13" ht="15" customHeight="1">
      <c r="A8" s="513"/>
      <c r="B8" s="514"/>
      <c r="C8" s="500"/>
      <c r="D8" s="520"/>
      <c r="E8" s="521"/>
      <c r="F8" s="521"/>
      <c r="G8" s="522"/>
      <c r="H8" s="505"/>
      <c r="I8" s="505"/>
      <c r="J8" s="505"/>
    </row>
    <row r="9" spans="1:13" ht="18" customHeight="1">
      <c r="A9" s="513"/>
      <c r="B9" s="514"/>
      <c r="C9" s="500"/>
      <c r="D9" s="523"/>
      <c r="E9" s="524"/>
      <c r="F9" s="524"/>
      <c r="G9" s="525"/>
      <c r="H9" s="505"/>
      <c r="I9" s="505"/>
      <c r="J9" s="505"/>
    </row>
    <row r="10" spans="1:13" ht="18" customHeight="1">
      <c r="A10" s="515"/>
      <c r="B10" s="516"/>
      <c r="C10" s="501"/>
      <c r="D10" s="4">
        <v>1</v>
      </c>
      <c r="E10" s="5">
        <v>2</v>
      </c>
      <c r="F10" s="6">
        <v>3</v>
      </c>
      <c r="G10" s="7">
        <v>4</v>
      </c>
      <c r="H10" s="506"/>
      <c r="I10" s="506"/>
      <c r="J10" s="506"/>
    </row>
    <row r="11" spans="1:13" ht="15.75" customHeight="1">
      <c r="A11" s="127" t="str">
        <f>'Tableau groupe'!B7</f>
        <v>A4. RECEPTION DU VEHICULE</v>
      </c>
      <c r="B11" s="128"/>
      <c r="C11" s="383"/>
      <c r="D11" s="129"/>
      <c r="E11" s="129"/>
      <c r="F11" s="129"/>
      <c r="G11" s="129"/>
      <c r="H11" s="129"/>
      <c r="I11" s="129"/>
      <c r="J11" s="130"/>
    </row>
    <row r="12" spans="1:13" ht="15.75" customHeight="1">
      <c r="A12" s="131" t="str">
        <f>'Tableau groupe'!B8</f>
        <v>Tâche T4.1 : Prendre en charge le véhicule.</v>
      </c>
      <c r="B12" s="132"/>
      <c r="C12" s="384"/>
      <c r="D12" s="133"/>
      <c r="E12" s="133"/>
      <c r="F12" s="133"/>
      <c r="G12" s="133"/>
      <c r="H12" s="133"/>
      <c r="I12" s="133"/>
      <c r="J12" s="134"/>
    </row>
    <row r="13" spans="1:13" ht="24" customHeight="1">
      <c r="A13" s="79" t="str">
        <f>'Tableau Elève'!A12</f>
        <v>C35.3</v>
      </c>
      <c r="B13" s="95" t="str">
        <f>'Tableau Elève'!B12</f>
        <v>Préparer un véhicule pour la livraison.</v>
      </c>
      <c r="C13" s="182" t="str">
        <f>'Tableau Elève'!C12</f>
        <v>Le véhicule est "décaissé" et/ou préparé à la livraison.</v>
      </c>
      <c r="D13" s="59"/>
      <c r="E13" s="59"/>
      <c r="F13" s="59"/>
      <c r="G13" s="59"/>
      <c r="H13" s="59"/>
      <c r="I13" s="59">
        <f>'Tableau Elève'!I12</f>
        <v>4</v>
      </c>
      <c r="J13" s="61"/>
    </row>
    <row r="14" spans="1:13" ht="24" customHeight="1">
      <c r="A14" s="79" t="str">
        <f>'Tableau Elève'!A13</f>
        <v>C11.1</v>
      </c>
      <c r="B14" s="95" t="str">
        <f>'Tableau Elève'!B13</f>
        <v>Prendre connaissance de l'ordre de réparation.</v>
      </c>
      <c r="C14" s="497" t="str">
        <f>'Tableau Elève'!C13</f>
        <v>Les données collectées sur l'OR, le véhicule permettent la réalisation de l'intervention.</v>
      </c>
      <c r="D14" s="59" t="str">
        <f>'Tableau Elève'!D13</f>
        <v/>
      </c>
      <c r="E14" s="59" t="str">
        <f>'Tableau Elève'!E13</f>
        <v/>
      </c>
      <c r="F14" s="59" t="str">
        <f>'Tableau Elève'!F13</f>
        <v/>
      </c>
      <c r="G14" s="59" t="str">
        <f>'Tableau Elève'!G13</f>
        <v>X</v>
      </c>
      <c r="H14" s="59"/>
      <c r="I14" s="59">
        <f>'Tableau Elève'!I13</f>
        <v>4</v>
      </c>
      <c r="J14" s="61"/>
    </row>
    <row r="15" spans="1:13" ht="24" customHeight="1">
      <c r="A15" s="79" t="str">
        <f>'Tableau Elève'!A14</f>
        <v>C11.2</v>
      </c>
      <c r="B15" s="95" t="str">
        <f>'Tableau Elève'!B14</f>
        <v>Collecter les données relatives à l'intervention.</v>
      </c>
      <c r="C15" s="498"/>
      <c r="D15" s="59" t="str">
        <f>'Tableau Elève'!D14</f>
        <v/>
      </c>
      <c r="E15" s="59" t="str">
        <f>'Tableau Elève'!E14</f>
        <v/>
      </c>
      <c r="F15" s="59" t="str">
        <f>'Tableau Elève'!F14</f>
        <v/>
      </c>
      <c r="G15" s="59" t="str">
        <f>'Tableau Elève'!G14</f>
        <v>X</v>
      </c>
      <c r="H15" s="59"/>
      <c r="I15" s="59">
        <f>'Tableau Elève'!I14</f>
        <v>4</v>
      </c>
      <c r="J15" s="61"/>
    </row>
    <row r="16" spans="1:13" ht="15.75" customHeight="1">
      <c r="A16" s="135" t="str">
        <f>'Tableau Elève'!A15</f>
        <v>Tâche T4.2 : Restituer le véhicule.</v>
      </c>
      <c r="B16" s="136"/>
      <c r="C16" s="385"/>
      <c r="D16" s="137"/>
      <c r="E16" s="137"/>
      <c r="F16" s="137"/>
      <c r="G16" s="137"/>
      <c r="H16" s="138"/>
      <c r="I16" s="137"/>
      <c r="J16" s="139"/>
    </row>
    <row r="17" spans="1:10" ht="15.75" customHeight="1">
      <c r="A17" s="79" t="str">
        <f>'Tableau Elève'!A16</f>
        <v>C35.2</v>
      </c>
      <c r="B17" s="95" t="str">
        <f>'Tableau Elève'!B16</f>
        <v>Effectuer les contrôles de sécurité.</v>
      </c>
      <c r="C17" s="400" t="str">
        <f>'Tableau Elève'!C16</f>
        <v>Les contrôles sont effectuées.</v>
      </c>
      <c r="D17" s="59" t="str">
        <f>'Tableau Elève'!D16</f>
        <v/>
      </c>
      <c r="E17" s="59" t="str">
        <f>'Tableau Elève'!E16</f>
        <v/>
      </c>
      <c r="F17" s="59" t="str">
        <f>'Tableau Elève'!F16</f>
        <v>X</v>
      </c>
      <c r="G17" s="59" t="str">
        <f>'Tableau Elève'!G16</f>
        <v/>
      </c>
      <c r="H17" s="59"/>
      <c r="I17" s="59">
        <f>'Tableau Elève'!I16</f>
        <v>4</v>
      </c>
      <c r="J17" s="61"/>
    </row>
    <row r="18" spans="1:10" ht="15.75" customHeight="1">
      <c r="A18" s="79" t="str">
        <f>'Tableau Elève'!A17</f>
        <v>C12.2</v>
      </c>
      <c r="B18" s="95" t="str">
        <f>'Tableau Elève'!B17</f>
        <v>Renseigner l’ordre de réparation.</v>
      </c>
      <c r="C18" s="378"/>
      <c r="D18" s="59" t="str">
        <f>'Tableau Elève'!D17</f>
        <v/>
      </c>
      <c r="E18" s="59" t="str">
        <f>'Tableau Elève'!E17</f>
        <v/>
      </c>
      <c r="F18" s="59" t="str">
        <f>'Tableau Elève'!F17</f>
        <v/>
      </c>
      <c r="G18" s="59" t="str">
        <f>'Tableau Elève'!G17</f>
        <v>X</v>
      </c>
      <c r="H18" s="59"/>
      <c r="I18" s="59">
        <f>'Tableau Elève'!I17</f>
        <v>4</v>
      </c>
      <c r="J18" s="61"/>
    </row>
    <row r="19" spans="1:10" ht="24" customHeight="1">
      <c r="A19" s="224" t="str">
        <f>'Tableau Elève'!A18</f>
        <v>C12.1</v>
      </c>
      <c r="B19" s="223" t="str">
        <f>'Tableau Elève'!B18</f>
        <v>Compléter les documents de suivi (carnet entretien,,,).</v>
      </c>
      <c r="C19" s="408" t="str">
        <f>'Tableau Elève'!C18</f>
        <v>Les documents sont renseignés.</v>
      </c>
      <c r="D19" s="59" t="str">
        <f>'Tableau Elève'!D18</f>
        <v/>
      </c>
      <c r="E19" s="59" t="str">
        <f>'Tableau Elève'!E18</f>
        <v/>
      </c>
      <c r="F19" s="59" t="str">
        <f>'Tableau Elève'!F18</f>
        <v>X</v>
      </c>
      <c r="G19" s="59" t="str">
        <f>'Tableau Elève'!G18</f>
        <v/>
      </c>
      <c r="H19" s="59"/>
      <c r="I19" s="59">
        <f>'Tableau Elève'!I18</f>
        <v>3</v>
      </c>
      <c r="J19" s="61"/>
    </row>
    <row r="20" spans="1:10" ht="24" customHeight="1">
      <c r="A20" s="224" t="str">
        <f>'Tableau Elève'!A19</f>
        <v>C12.1</v>
      </c>
      <c r="B20" s="223" t="str">
        <f>'Tableau Elève'!B19</f>
        <v>Fournir les éléments nécessaires à la facturation (liste pièces, fournitures).</v>
      </c>
      <c r="C20" s="407"/>
      <c r="D20" s="59" t="str">
        <f>'Tableau Elève'!D19</f>
        <v/>
      </c>
      <c r="E20" s="59" t="str">
        <f>'Tableau Elève'!E19</f>
        <v/>
      </c>
      <c r="F20" s="59" t="str">
        <f>'Tableau Elève'!F19</f>
        <v>X</v>
      </c>
      <c r="G20" s="59" t="str">
        <f>'Tableau Elève'!G19</f>
        <v/>
      </c>
      <c r="H20" s="59"/>
      <c r="I20" s="59">
        <f>'Tableau Elève'!I19</f>
        <v>3</v>
      </c>
      <c r="J20" s="61"/>
    </row>
    <row r="21" spans="1:10" ht="15.75" customHeight="1">
      <c r="A21" s="319" t="str">
        <f>'Tableau groupe'!B17</f>
        <v>A5. ORGANISATION DE LA MAINTENANCE</v>
      </c>
      <c r="B21" s="315"/>
      <c r="C21" s="386"/>
      <c r="D21" s="317"/>
      <c r="E21" s="317"/>
      <c r="F21" s="317"/>
      <c r="G21" s="317"/>
      <c r="H21" s="317"/>
      <c r="I21" s="317"/>
      <c r="J21" s="318"/>
    </row>
    <row r="22" spans="1:10" ht="15.75" customHeight="1">
      <c r="A22" s="325" t="str">
        <f>'Tableau groupe'!B18</f>
        <v>Tâche T5.1 : Approvisionner les sous-ensembles, les éléments, les produits, équipements et outillages.</v>
      </c>
      <c r="B22" s="326"/>
      <c r="C22" s="387"/>
      <c r="D22" s="328"/>
      <c r="E22" s="328"/>
      <c r="F22" s="328"/>
      <c r="G22" s="328"/>
      <c r="H22" s="328"/>
      <c r="I22" s="328"/>
      <c r="J22" s="329"/>
    </row>
    <row r="23" spans="1:10" ht="24" customHeight="1">
      <c r="A23" s="224" t="str">
        <f>'Tableau Elève'!A22</f>
        <v>C21.4</v>
      </c>
      <c r="B23" s="223" t="str">
        <f>'Tableau Elève'!B22</f>
        <v>Contrôler la conformité des sous-ensembles, éléments et produits reçus.</v>
      </c>
      <c r="C23" s="182" t="str">
        <f>'Tableau Elève'!C22</f>
        <v>Les pièces et produits sont collectés sans omission.</v>
      </c>
      <c r="D23" s="59" t="str">
        <f>'Tableau Elève'!D22</f>
        <v/>
      </c>
      <c r="E23" s="59" t="str">
        <f>'Tableau Elève'!E22</f>
        <v/>
      </c>
      <c r="F23" s="59" t="str">
        <f>'Tableau Elève'!F22</f>
        <v>X</v>
      </c>
      <c r="G23" s="59" t="str">
        <f>'Tableau Elève'!G22</f>
        <v/>
      </c>
      <c r="H23" s="59"/>
      <c r="I23" s="59">
        <f>'Tableau Elève'!I22</f>
        <v>3</v>
      </c>
      <c r="J23" s="61"/>
    </row>
    <row r="24" spans="1:10" ht="24" customHeight="1">
      <c r="A24" s="224" t="str">
        <f>'Tableau Elève'!A23</f>
        <v>C21.3</v>
      </c>
      <c r="B24" s="223" t="str">
        <f>'Tableau Elève'!B23</f>
        <v>S'assurer de la disponibilité des outillages nécessaires à l'intervention.</v>
      </c>
      <c r="C24" s="182" t="str">
        <f>'Tableau Elève'!C23</f>
        <v>Les équipements et outillages sont adaptés à l'intervention.</v>
      </c>
      <c r="D24" s="59" t="str">
        <f>'Tableau Elève'!D23</f>
        <v/>
      </c>
      <c r="E24" s="59" t="str">
        <f>'Tableau Elève'!E23</f>
        <v/>
      </c>
      <c r="F24" s="59" t="str">
        <f>'Tableau Elève'!F23</f>
        <v>X</v>
      </c>
      <c r="G24" s="59" t="str">
        <f>'Tableau Elève'!G23</f>
        <v/>
      </c>
      <c r="H24" s="59"/>
      <c r="I24" s="59">
        <f>'Tableau Elève'!I23</f>
        <v>3</v>
      </c>
      <c r="J24" s="61"/>
    </row>
    <row r="25" spans="1:10" ht="15.75" customHeight="1">
      <c r="A25" s="325" t="str">
        <f>'Tableau groupe'!B21</f>
        <v>Tâche T5.2 : Ouvrir, compléter l'ordre de réparation. Préparer une estimation, un devis.</v>
      </c>
      <c r="B25" s="326"/>
      <c r="C25" s="387"/>
      <c r="D25" s="328"/>
      <c r="E25" s="328"/>
      <c r="F25" s="328"/>
      <c r="G25" s="328"/>
      <c r="H25" s="328"/>
      <c r="I25" s="328"/>
      <c r="J25" s="329"/>
    </row>
    <row r="26" spans="1:10" ht="24" customHeight="1">
      <c r="A26" s="224" t="str">
        <f>'Tableau Elève'!A25</f>
        <v>C12.2</v>
      </c>
      <c r="B26" s="223" t="str">
        <f>'Tableau Elève'!B25</f>
        <v>Compléter l’ordre de réparation.</v>
      </c>
      <c r="C26" s="182" t="str">
        <f>'Tableau Elève'!C25</f>
        <v>Les différents cadres de l'O.R. sont complétés sans erreur.</v>
      </c>
      <c r="D26" s="59" t="str">
        <f>'Tableau Elève'!D25</f>
        <v/>
      </c>
      <c r="E26" s="59" t="str">
        <f>'Tableau Elève'!E25</f>
        <v/>
      </c>
      <c r="F26" s="59" t="str">
        <f>'Tableau Elève'!F25</f>
        <v>X</v>
      </c>
      <c r="G26" s="59" t="str">
        <f>'Tableau Elève'!G25</f>
        <v/>
      </c>
      <c r="H26" s="59"/>
      <c r="I26" s="59">
        <f>'Tableau Elève'!I25</f>
        <v>3</v>
      </c>
      <c r="J26" s="61"/>
    </row>
    <row r="27" spans="1:10" ht="15.75" customHeight="1">
      <c r="A27" s="148" t="str">
        <f>'Tableau Elève'!A26</f>
        <v>A1. REALISER LA MAINTENANCE PERIODIQUE</v>
      </c>
      <c r="B27" s="149"/>
      <c r="C27" s="388"/>
      <c r="D27" s="150"/>
      <c r="E27" s="150"/>
      <c r="F27" s="150"/>
      <c r="G27" s="150"/>
      <c r="H27" s="150"/>
      <c r="I27" s="150"/>
      <c r="J27" s="151"/>
    </row>
    <row r="28" spans="1:10" ht="15.75" customHeight="1">
      <c r="A28" s="152" t="str">
        <f>'Tableau Elève'!A27</f>
        <v>Tâche T1.1 – Effectuer les contrôles définis par la procédure.</v>
      </c>
      <c r="B28" s="153"/>
      <c r="C28" s="389"/>
      <c r="D28" s="154"/>
      <c r="E28" s="154"/>
      <c r="F28" s="154"/>
      <c r="G28" s="154"/>
      <c r="H28" s="154"/>
      <c r="I28" s="154"/>
      <c r="J28" s="155"/>
    </row>
    <row r="29" spans="1:10" ht="24" customHeight="1">
      <c r="A29" s="213" t="str">
        <f>'Tableau Elève'!A28</f>
        <v>C11.2</v>
      </c>
      <c r="B29" s="214" t="str">
        <f>'Tableau Elève'!B28</f>
        <v>Identifier la liste des contrôles d'entretien périodique.</v>
      </c>
      <c r="C29" s="409" t="str">
        <f>'Tableau Elève'!C28</f>
        <v>La liste est identifiée.</v>
      </c>
      <c r="D29" s="59" t="str">
        <f>'Tableau Elève'!D28</f>
        <v/>
      </c>
      <c r="E29" s="59" t="str">
        <f>'Tableau Elève'!E28</f>
        <v/>
      </c>
      <c r="F29" s="59" t="str">
        <f>'Tableau Elève'!F28</f>
        <v/>
      </c>
      <c r="G29" s="59" t="str">
        <f>'Tableau Elève'!G28</f>
        <v>X</v>
      </c>
      <c r="H29" s="59"/>
      <c r="I29" s="59">
        <f>'Tableau Elève'!I28</f>
        <v>4</v>
      </c>
      <c r="J29" s="61"/>
    </row>
    <row r="30" spans="1:10" ht="15.75" customHeight="1">
      <c r="A30" s="213" t="str">
        <f>'Tableau Elève'!A29</f>
        <v>C33.1</v>
      </c>
      <c r="B30" s="214" t="str">
        <f>'Tableau Elève'!B29</f>
        <v>Effectuer tous les contrôles du tableau d'entretien périodique.</v>
      </c>
      <c r="C30" s="266" t="str">
        <f>'Tableau Elève'!C29</f>
        <v>Tous les contrôles sont réalisés.</v>
      </c>
      <c r="D30" s="59" t="str">
        <f>'Tableau Elève'!D29</f>
        <v/>
      </c>
      <c r="E30" s="59" t="str">
        <f>'Tableau Elève'!E29</f>
        <v/>
      </c>
      <c r="F30" s="59" t="str">
        <f>'Tableau Elève'!F29</f>
        <v/>
      </c>
      <c r="G30" s="59" t="str">
        <f>'Tableau Elève'!G29</f>
        <v>X</v>
      </c>
      <c r="H30" s="59"/>
      <c r="I30" s="59">
        <f>'Tableau Elève'!I29</f>
        <v>4</v>
      </c>
      <c r="J30" s="61"/>
    </row>
    <row r="31" spans="1:10" ht="15.75" customHeight="1">
      <c r="A31" s="213" t="str">
        <f>'Tableau Elève'!A30</f>
        <v>C12.1</v>
      </c>
      <c r="B31" s="214" t="str">
        <f>'Tableau Elève'!B30</f>
        <v>Signaler les anomalies.</v>
      </c>
      <c r="C31" s="194" t="str">
        <f>'Tableau Elève'!C30</f>
        <v>Les anomalies sont signalées.</v>
      </c>
      <c r="D31" s="59" t="str">
        <f>'Tableau Elève'!D30</f>
        <v/>
      </c>
      <c r="E31" s="59" t="str">
        <f>'Tableau Elève'!E30</f>
        <v/>
      </c>
      <c r="F31" s="59" t="str">
        <f>'Tableau Elève'!F30</f>
        <v/>
      </c>
      <c r="G31" s="59" t="str">
        <f>'Tableau Elève'!G30</f>
        <v>X</v>
      </c>
      <c r="H31" s="59"/>
      <c r="I31" s="59">
        <f>'Tableau Elève'!I30</f>
        <v>4</v>
      </c>
      <c r="J31" s="61"/>
    </row>
    <row r="32" spans="1:10" ht="15.75" customHeight="1">
      <c r="A32" s="152" t="str">
        <f>'Tableau Elève'!A31</f>
        <v>Tâche T1.2 – Remplacer les sous-ensembles, les éléments, les produits.  Ajuster les niveaux.</v>
      </c>
      <c r="B32" s="153"/>
      <c r="C32" s="389"/>
      <c r="D32" s="154"/>
      <c r="E32" s="154"/>
      <c r="F32" s="154"/>
      <c r="G32" s="154"/>
      <c r="H32" s="156"/>
      <c r="I32" s="154"/>
      <c r="J32" s="155"/>
    </row>
    <row r="33" spans="1:10" ht="15.95" customHeight="1">
      <c r="A33" s="213" t="str">
        <f>'Tableau Elève'!A32</f>
        <v>C31.1</v>
      </c>
      <c r="B33" s="214" t="str">
        <f>'Tableau Elève'!B32</f>
        <v>Remplacer le liquide de refroidissement.</v>
      </c>
      <c r="C33" s="194" t="str">
        <f>'Tableau Elève'!C32</f>
        <v>La vidange est réalisée</v>
      </c>
      <c r="D33" s="59" t="str">
        <f>'Tableau Elève'!D32</f>
        <v/>
      </c>
      <c r="E33" s="59" t="str">
        <f>'Tableau Elève'!E32</f>
        <v/>
      </c>
      <c r="F33" s="59" t="str">
        <f>'Tableau Elève'!F32</f>
        <v/>
      </c>
      <c r="G33" s="59" t="str">
        <f>'Tableau Elève'!G32</f>
        <v>X</v>
      </c>
      <c r="H33" s="59"/>
      <c r="I33" s="59">
        <f>'Tableau Elève'!I32</f>
        <v>4</v>
      </c>
      <c r="J33" s="61"/>
    </row>
    <row r="34" spans="1:10" ht="15.95" customHeight="1">
      <c r="A34" s="213" t="str">
        <f>'Tableau Elève'!A33</f>
        <v>C31.1</v>
      </c>
      <c r="B34" s="214" t="str">
        <f>'Tableau Elève'!B33</f>
        <v>Remplacer l’huile d’une fourche.</v>
      </c>
      <c r="C34" s="194" t="str">
        <f>'Tableau Elève'!C33</f>
        <v>correctement.</v>
      </c>
      <c r="D34" s="59" t="str">
        <f>'Tableau Elève'!D33</f>
        <v/>
      </c>
      <c r="E34" s="59" t="str">
        <f>'Tableau Elève'!E33</f>
        <v/>
      </c>
      <c r="F34" s="59" t="str">
        <f>'Tableau Elève'!F33</f>
        <v/>
      </c>
      <c r="G34" s="59" t="str">
        <f>'Tableau Elève'!G33</f>
        <v>X</v>
      </c>
      <c r="H34" s="59"/>
      <c r="I34" s="59">
        <f>'Tableau Elève'!I33</f>
        <v>4</v>
      </c>
      <c r="J34" s="61"/>
    </row>
    <row r="35" spans="1:10" ht="15.95" customHeight="1">
      <c r="A35" s="213" t="str">
        <f>'Tableau Elève'!A34</f>
        <v>C31.1</v>
      </c>
      <c r="B35" s="214" t="str">
        <f>'Tableau Elève'!B34</f>
        <v>Réaliser la purge du circuit de freinage.</v>
      </c>
      <c r="C35" s="182" t="str">
        <f>'Tableau Elève'!C34</f>
        <v>La purge est correcte.</v>
      </c>
      <c r="D35" s="59" t="str">
        <f>'Tableau Elève'!D34</f>
        <v/>
      </c>
      <c r="E35" s="59" t="str">
        <f>'Tableau Elève'!E34</f>
        <v/>
      </c>
      <c r="F35" s="59" t="str">
        <f>'Tableau Elève'!F34</f>
        <v>X</v>
      </c>
      <c r="G35" s="59" t="str">
        <f>'Tableau Elève'!G34</f>
        <v/>
      </c>
      <c r="H35" s="59"/>
      <c r="I35" s="59">
        <f>'Tableau Elève'!I34</f>
        <v>4</v>
      </c>
      <c r="J35" s="61"/>
    </row>
    <row r="36" spans="1:10" ht="15.75" customHeight="1">
      <c r="A36" s="213" t="str">
        <f>'Tableau Elève'!A35</f>
        <v>C31.1</v>
      </c>
      <c r="B36" s="214" t="str">
        <f>'Tableau Elève'!B35</f>
        <v>Remplacer un disque de frein.</v>
      </c>
      <c r="C36" s="236" t="str">
        <f>'Tableau Elève'!C35</f>
        <v>Les éléments sont remplacés</v>
      </c>
      <c r="D36" s="59" t="str">
        <f>'Tableau Elève'!D35</f>
        <v/>
      </c>
      <c r="E36" s="59" t="str">
        <f>'Tableau Elève'!E35</f>
        <v/>
      </c>
      <c r="F36" s="59" t="str">
        <f>'Tableau Elève'!F35</f>
        <v/>
      </c>
      <c r="G36" s="59" t="str">
        <f>'Tableau Elève'!G35</f>
        <v>X</v>
      </c>
      <c r="H36" s="59"/>
      <c r="I36" s="59">
        <f>'Tableau Elève'!I35</f>
        <v>4</v>
      </c>
      <c r="J36" s="61"/>
    </row>
    <row r="37" spans="1:10" ht="15.75" customHeight="1">
      <c r="A37" s="213" t="str">
        <f>'Tableau Elève'!A36</f>
        <v>C31.1</v>
      </c>
      <c r="B37" s="214" t="str">
        <f>'Tableau Elève'!B36</f>
        <v>Remplacer des mâchoires de frein.</v>
      </c>
      <c r="C37" s="236" t="str">
        <f>'Tableau Elève'!C36</f>
        <v>correctement.</v>
      </c>
      <c r="D37" s="59" t="str">
        <f>'Tableau Elève'!D36</f>
        <v/>
      </c>
      <c r="E37" s="59" t="str">
        <f>'Tableau Elève'!E36</f>
        <v/>
      </c>
      <c r="F37" s="59" t="str">
        <f>'Tableau Elève'!F36</f>
        <v/>
      </c>
      <c r="G37" s="59" t="str">
        <f>'Tableau Elève'!G36</f>
        <v>X</v>
      </c>
      <c r="H37" s="59"/>
      <c r="I37" s="59">
        <f>'Tableau Elève'!I36</f>
        <v>4</v>
      </c>
      <c r="J37" s="61"/>
    </row>
    <row r="38" spans="1:10" ht="15.75" customHeight="1">
      <c r="A38" s="213" t="str">
        <f>'Tableau Elève'!A37</f>
        <v>C31.1</v>
      </c>
      <c r="B38" s="214" t="str">
        <f>'Tableau Elève'!B37</f>
        <v>Remplacer le kit chaîne.</v>
      </c>
      <c r="C38" s="221"/>
      <c r="D38" s="59" t="str">
        <f>'Tableau Elève'!D37</f>
        <v/>
      </c>
      <c r="E38" s="59" t="str">
        <f>'Tableau Elève'!E37</f>
        <v/>
      </c>
      <c r="F38" s="59" t="str">
        <f>'Tableau Elève'!F37</f>
        <v>X</v>
      </c>
      <c r="G38" s="59" t="str">
        <f>'Tableau Elève'!G37</f>
        <v/>
      </c>
      <c r="H38" s="59"/>
      <c r="I38" s="59">
        <f>'Tableau Elève'!I37</f>
        <v>3</v>
      </c>
      <c r="J38" s="61"/>
    </row>
    <row r="39" spans="1:10" ht="15.75" customHeight="1">
      <c r="A39" s="152" t="str">
        <f>'Tableau Elève'!A38</f>
        <v>Tâche T1.3 – Effectuer la mise à jour des indicateurs de maintenance.</v>
      </c>
      <c r="B39" s="153"/>
      <c r="C39" s="389"/>
      <c r="D39" s="154"/>
      <c r="E39" s="154"/>
      <c r="F39" s="154"/>
      <c r="G39" s="154"/>
      <c r="H39" s="154"/>
      <c r="I39" s="154"/>
      <c r="J39" s="155"/>
    </row>
    <row r="40" spans="1:10" ht="24" customHeight="1">
      <c r="A40" s="224" t="str">
        <f>'Tableau Elève'!A39</f>
        <v>C34.2</v>
      </c>
      <c r="B40" s="223" t="str">
        <f>'Tableau Elève'!B39</f>
        <v>Mettre à jour les indicateurs de maintenance.</v>
      </c>
      <c r="C40" s="266" t="str">
        <f>'Tableau Elève'!C39</f>
        <v>Les indicateurs de maintenance sont remis à jour.</v>
      </c>
      <c r="D40" s="59" t="str">
        <f>'Tableau Elève'!D39</f>
        <v/>
      </c>
      <c r="E40" s="59" t="str">
        <f>'Tableau Elève'!E39</f>
        <v/>
      </c>
      <c r="F40" s="59" t="str">
        <f>'Tableau Elève'!F39</f>
        <v>X</v>
      </c>
      <c r="G40" s="59" t="str">
        <f>'Tableau Elève'!G39</f>
        <v/>
      </c>
      <c r="H40" s="59"/>
      <c r="I40" s="59">
        <f>'Tableau Elève'!I39</f>
        <v>3</v>
      </c>
      <c r="J40" s="61"/>
    </row>
    <row r="41" spans="1:10" ht="54" customHeight="1">
      <c r="A41" s="257"/>
      <c r="B41" s="258"/>
      <c r="C41" s="390"/>
      <c r="D41" s="257"/>
      <c r="E41" s="257"/>
      <c r="F41" s="257"/>
      <c r="G41" s="257"/>
      <c r="H41" s="257"/>
      <c r="I41" s="257" t="s">
        <v>39</v>
      </c>
      <c r="J41" s="260"/>
    </row>
    <row r="42" spans="1:10" ht="50.1" customHeight="1">
      <c r="A42" s="262"/>
      <c r="B42" s="263"/>
      <c r="C42" s="391"/>
      <c r="D42" s="262"/>
      <c r="E42" s="262"/>
      <c r="F42" s="263" t="s">
        <v>40</v>
      </c>
      <c r="G42" s="262"/>
      <c r="I42" s="262"/>
      <c r="J42" s="264"/>
    </row>
    <row r="43" spans="1:10" ht="15.75" customHeight="1">
      <c r="A43" s="161" t="str">
        <f>'Tableau Elève'!A42</f>
        <v>A3. MAINTENANCE CORRECTIVE</v>
      </c>
      <c r="B43" s="162"/>
      <c r="C43" s="392"/>
      <c r="D43" s="163"/>
      <c r="E43" s="163"/>
      <c r="F43" s="163"/>
      <c r="G43" s="163"/>
      <c r="H43" s="163"/>
      <c r="I43" s="163"/>
      <c r="J43" s="164"/>
    </row>
    <row r="44" spans="1:10" ht="15.75" customHeight="1">
      <c r="A44" s="173" t="str">
        <f>'Tableau Elève'!A43</f>
        <v>Tâche T3.1 – Remplacer, réparer les sous-ensembles, les éléments.</v>
      </c>
      <c r="B44" s="174"/>
      <c r="C44" s="393"/>
      <c r="D44" s="175"/>
      <c r="E44" s="175"/>
      <c r="F44" s="175"/>
      <c r="G44" s="175"/>
      <c r="H44" s="175"/>
      <c r="I44" s="175"/>
      <c r="J44" s="177"/>
    </row>
    <row r="45" spans="1:10" ht="15.75" customHeight="1">
      <c r="A45" s="224" t="str">
        <f>'Tableau Elève'!A44</f>
        <v>C31.2</v>
      </c>
      <c r="B45" s="223" t="str">
        <f>'Tableau Elève'!B44</f>
        <v>Réparer un pneumatique.</v>
      </c>
      <c r="C45" s="336"/>
      <c r="D45" s="59" t="str">
        <f>'Tableau Elève'!D44</f>
        <v/>
      </c>
      <c r="E45" s="59" t="str">
        <f>'Tableau Elève'!E44</f>
        <v/>
      </c>
      <c r="F45" s="59" t="str">
        <f>'Tableau Elève'!F44</f>
        <v>X</v>
      </c>
      <c r="G45" s="59" t="str">
        <f>'Tableau Elève'!G44</f>
        <v/>
      </c>
      <c r="H45" s="59"/>
      <c r="I45" s="59">
        <f>'Tableau Elève'!I44</f>
        <v>4</v>
      </c>
      <c r="J45" s="62"/>
    </row>
    <row r="46" spans="1:10" ht="24" customHeight="1">
      <c r="A46" s="224" t="str">
        <f>'Tableau Elève'!A45</f>
        <v>C31.1</v>
      </c>
      <c r="B46" s="223" t="str">
        <f>'Tableau Elève'!B45</f>
        <v>Remplacer les disques d’un embrayage.</v>
      </c>
      <c r="C46" s="337"/>
      <c r="D46" s="59" t="str">
        <f>'Tableau Elève'!D45</f>
        <v/>
      </c>
      <c r="E46" s="59" t="str">
        <f>'Tableau Elève'!E45</f>
        <v/>
      </c>
      <c r="F46" s="59" t="str">
        <f>'Tableau Elève'!F45</f>
        <v/>
      </c>
      <c r="G46" s="59" t="str">
        <f>'Tableau Elève'!G45</f>
        <v>X</v>
      </c>
      <c r="H46" s="59"/>
      <c r="I46" s="59">
        <f>'Tableau Elève'!I45</f>
        <v>4</v>
      </c>
      <c r="J46" s="62"/>
    </row>
    <row r="47" spans="1:10" ht="24" customHeight="1">
      <c r="A47" s="404" t="str">
        <f>'Tableau Elève'!A46</f>
        <v>C31.1</v>
      </c>
      <c r="B47" s="403" t="str">
        <f>'Tableau Elève'!B46</f>
        <v>Démonter, remonter, contrôler état et fonctionnement variateur.</v>
      </c>
      <c r="C47" s="406" t="str">
        <f>'Tableau Elève'!C46</f>
        <v>Les déposes et reposes sont</v>
      </c>
      <c r="D47" s="59" t="str">
        <f>'Tableau Elève'!D46</f>
        <v/>
      </c>
      <c r="E47" s="59" t="str">
        <f>'Tableau Elève'!E46</f>
        <v/>
      </c>
      <c r="F47" s="59" t="str">
        <f>'Tableau Elève'!F46</f>
        <v>X</v>
      </c>
      <c r="G47" s="59" t="str">
        <f>'Tableau Elève'!G46</f>
        <v/>
      </c>
      <c r="H47" s="59"/>
      <c r="I47" s="59">
        <f>'Tableau Elève'!I46</f>
        <v>3</v>
      </c>
      <c r="J47" s="62"/>
    </row>
    <row r="48" spans="1:10" ht="24" customHeight="1">
      <c r="A48" s="404" t="str">
        <f>'Tableau Elève'!A47</f>
        <v>C31.1</v>
      </c>
      <c r="B48" s="403" t="str">
        <f>'Tableau Elève'!B47</f>
        <v>Démonter, nettoyer carburateur simple, à dépression.</v>
      </c>
      <c r="C48" s="236" t="str">
        <f>'Tableau Elève'!C47</f>
        <v>correctement effectuées.</v>
      </c>
      <c r="D48" s="59" t="str">
        <f>'Tableau Elève'!D47</f>
        <v/>
      </c>
      <c r="E48" s="59" t="str">
        <f>'Tableau Elève'!E47</f>
        <v/>
      </c>
      <c r="F48" s="59" t="str">
        <f>'Tableau Elève'!F47</f>
        <v/>
      </c>
      <c r="G48" s="59" t="str">
        <f>'Tableau Elève'!G47</f>
        <v>X</v>
      </c>
      <c r="H48" s="59"/>
      <c r="I48" s="59">
        <f>'Tableau Elève'!I47</f>
        <v>4</v>
      </c>
      <c r="J48" s="62"/>
    </row>
    <row r="49" spans="1:10" ht="24" customHeight="1">
      <c r="A49" s="404" t="str">
        <f>'Tableau Elève'!A48</f>
        <v>C31.1</v>
      </c>
      <c r="B49" s="403" t="str">
        <f>'Tableau Elève'!B48</f>
        <v>Déposer reposer cylindre - piston moteur 2T.</v>
      </c>
      <c r="C49" s="186"/>
      <c r="D49" s="59" t="str">
        <f>'Tableau Elève'!D48</f>
        <v/>
      </c>
      <c r="E49" s="59" t="str">
        <f>'Tableau Elève'!E48</f>
        <v/>
      </c>
      <c r="F49" s="59" t="str">
        <f>'Tableau Elève'!F48</f>
        <v>X</v>
      </c>
      <c r="G49" s="59" t="str">
        <f>'Tableau Elève'!G48</f>
        <v/>
      </c>
      <c r="H49" s="59"/>
      <c r="I49" s="59">
        <f>'Tableau Elève'!I48</f>
        <v>4</v>
      </c>
      <c r="J49" s="62"/>
    </row>
    <row r="50" spans="1:10" ht="24" customHeight="1">
      <c r="A50" s="404" t="str">
        <f>'Tableau Elève'!A49</f>
        <v>C31.1</v>
      </c>
      <c r="B50" s="403" t="str">
        <f>'Tableau Elève'!B49</f>
        <v>Remplacer les roulements de vilebrequin.</v>
      </c>
      <c r="C50" s="186"/>
      <c r="D50" s="59" t="str">
        <f>'Tableau Elève'!D49</f>
        <v/>
      </c>
      <c r="E50" s="59" t="str">
        <f>'Tableau Elève'!E49</f>
        <v>X</v>
      </c>
      <c r="F50" s="59" t="str">
        <f>'Tableau Elève'!F49</f>
        <v/>
      </c>
      <c r="G50" s="59" t="str">
        <f>'Tableau Elève'!G49</f>
        <v/>
      </c>
      <c r="H50" s="59"/>
      <c r="I50" s="59">
        <f>'Tableau Elève'!I49</f>
        <v>3</v>
      </c>
      <c r="J50" s="62"/>
    </row>
    <row r="51" spans="1:10" ht="24" customHeight="1">
      <c r="A51" s="404" t="str">
        <f>'Tableau Elève'!A50</f>
        <v>C31.1</v>
      </c>
      <c r="B51" s="403" t="str">
        <f>'Tableau Elève'!B50</f>
        <v>Remplacer des amortisseurs.</v>
      </c>
      <c r="C51" s="187"/>
      <c r="D51" s="59" t="str">
        <f>'Tableau Elève'!D50</f>
        <v/>
      </c>
      <c r="E51" s="59" t="str">
        <f>'Tableau Elève'!E50</f>
        <v/>
      </c>
      <c r="F51" s="59" t="str">
        <f>'Tableau Elève'!F50</f>
        <v>X</v>
      </c>
      <c r="G51" s="59" t="str">
        <f>'Tableau Elève'!G50</f>
        <v/>
      </c>
      <c r="H51" s="59"/>
      <c r="I51" s="59">
        <f>'Tableau Elève'!I50</f>
        <v>3</v>
      </c>
      <c r="J51" s="62"/>
    </row>
    <row r="52" spans="1:10" ht="24" customHeight="1">
      <c r="A52" s="404" t="str">
        <f>'Tableau Elève'!A51</f>
        <v>C31.2</v>
      </c>
      <c r="B52" s="403" t="str">
        <f>'Tableau Elève'!B51</f>
        <v>Changer les joints d’étanchéité d’une fourche.</v>
      </c>
      <c r="C52" s="196"/>
      <c r="D52" s="59" t="str">
        <f>'Tableau Elève'!D51</f>
        <v/>
      </c>
      <c r="E52" s="59" t="str">
        <f>'Tableau Elève'!E51</f>
        <v/>
      </c>
      <c r="F52" s="59" t="str">
        <f>'Tableau Elève'!F51</f>
        <v/>
      </c>
      <c r="G52" s="59" t="str">
        <f>'Tableau Elève'!G51</f>
        <v>X</v>
      </c>
      <c r="H52" s="59"/>
      <c r="I52" s="59">
        <f>'Tableau Elève'!I51</f>
        <v>4</v>
      </c>
      <c r="J52" s="62"/>
    </row>
    <row r="53" spans="1:10" ht="24" customHeight="1">
      <c r="A53" s="79" t="str">
        <f>'Tableau Elève'!A52</f>
        <v>C31.1</v>
      </c>
      <c r="B53" s="95" t="str">
        <f>'Tableau Elève'!B52</f>
        <v>Déposer les sous-ensembles en vue d’une réparation ou d’un remplacement.</v>
      </c>
      <c r="C53" s="186"/>
      <c r="D53" s="59" t="str">
        <f>'Tableau Elève'!D52</f>
        <v/>
      </c>
      <c r="E53" s="59" t="str">
        <f>'Tableau Elève'!E52</f>
        <v/>
      </c>
      <c r="F53" s="59" t="str">
        <f>'Tableau Elève'!F52</f>
        <v/>
      </c>
      <c r="G53" s="59" t="str">
        <f>'Tableau Elève'!G52</f>
        <v>X</v>
      </c>
      <c r="H53" s="59"/>
      <c r="I53" s="59">
        <f>'Tableau Elève'!I52</f>
        <v>4</v>
      </c>
      <c r="J53" s="62"/>
    </row>
    <row r="54" spans="1:10" ht="24" customHeight="1">
      <c r="A54" s="213" t="str">
        <f>'Tableau Elève'!A53</f>
        <v>C31.2</v>
      </c>
      <c r="B54" s="214" t="str">
        <f>'Tableau Elève'!B53</f>
        <v>Réparer ou remplacer les sous-ensembles, les éléments défectueux.</v>
      </c>
      <c r="C54" s="186" t="str">
        <f>'Tableau Elève'!C53</f>
        <v>Les déposes, reposes et réparations sont</v>
      </c>
      <c r="D54" s="59" t="str">
        <f>'Tableau Elève'!D53</f>
        <v/>
      </c>
      <c r="E54" s="59" t="str">
        <f>'Tableau Elève'!E53</f>
        <v/>
      </c>
      <c r="F54" s="59" t="str">
        <f>'Tableau Elève'!F53</f>
        <v>X</v>
      </c>
      <c r="G54" s="59" t="str">
        <f>'Tableau Elève'!G53</f>
        <v/>
      </c>
      <c r="H54" s="59"/>
      <c r="I54" s="59">
        <f>'Tableau Elève'!I53</f>
        <v>3</v>
      </c>
      <c r="J54" s="62"/>
    </row>
    <row r="55" spans="1:10" ht="24" customHeight="1">
      <c r="A55" s="404" t="str">
        <f>'Tableau Elève'!A54</f>
        <v>C31.1</v>
      </c>
      <c r="B55" s="403" t="str">
        <f>'Tableau Elève'!B54</f>
        <v>Reposer les sous-ensembles, les éléments.</v>
      </c>
      <c r="C55" s="196" t="str">
        <f>'Tableau Elève'!C54</f>
        <v>correctement effectuées.</v>
      </c>
      <c r="D55" s="59" t="str">
        <f>'Tableau Elève'!D54</f>
        <v/>
      </c>
      <c r="E55" s="59" t="str">
        <f>'Tableau Elève'!E54</f>
        <v/>
      </c>
      <c r="F55" s="59" t="str">
        <f>'Tableau Elève'!F54</f>
        <v/>
      </c>
      <c r="G55" s="59" t="str">
        <f>'Tableau Elève'!G54</f>
        <v>X</v>
      </c>
      <c r="H55" s="59"/>
      <c r="I55" s="59">
        <f>'Tableau Elève'!I54</f>
        <v>4</v>
      </c>
      <c r="J55" s="62"/>
    </row>
    <row r="56" spans="1:10" ht="15.75" customHeight="1">
      <c r="A56" s="173" t="str">
        <f>'Tableau Elève'!A55</f>
        <v>Tâche T3.2 – Régler, paramétrer.</v>
      </c>
      <c r="B56" s="174"/>
      <c r="C56" s="394"/>
      <c r="D56" s="175"/>
      <c r="E56" s="175"/>
      <c r="F56" s="175"/>
      <c r="G56" s="175"/>
      <c r="H56" s="176"/>
      <c r="I56" s="175"/>
      <c r="J56" s="177"/>
    </row>
    <row r="57" spans="1:10" ht="24" customHeight="1">
      <c r="A57" s="79" t="str">
        <f>'Tableau Elève'!A56</f>
        <v>C34.1</v>
      </c>
      <c r="B57" s="95" t="str">
        <f>'Tableau Elève'!B56</f>
        <v>Régler la synchronisation des carburateurs.</v>
      </c>
      <c r="C57" s="378"/>
      <c r="D57" s="59" t="str">
        <f>'Tableau Elève'!D56</f>
        <v/>
      </c>
      <c r="E57" s="59" t="str">
        <f>'Tableau Elève'!E56</f>
        <v>X</v>
      </c>
      <c r="F57" s="59" t="str">
        <f>'Tableau Elève'!F56</f>
        <v/>
      </c>
      <c r="G57" s="59" t="str">
        <f>'Tableau Elève'!G56</f>
        <v/>
      </c>
      <c r="H57" s="59"/>
      <c r="I57" s="59">
        <f>'Tableau Elève'!I56</f>
        <v>2</v>
      </c>
      <c r="J57" s="62"/>
    </row>
    <row r="58" spans="1:10" ht="24" customHeight="1">
      <c r="A58" s="404" t="str">
        <f>'Tableau Elève'!A57</f>
        <v>C34.1</v>
      </c>
      <c r="B58" s="403" t="str">
        <f>'Tableau Elève'!B57</f>
        <v>Régler les jeux aux soupapes.</v>
      </c>
      <c r="C58" s="236" t="str">
        <f>'Tableau Elève'!C57</f>
        <v>Les réglages sont conformes</v>
      </c>
      <c r="D58" s="59" t="str">
        <f>'Tableau Elève'!D57</f>
        <v/>
      </c>
      <c r="E58" s="59" t="str">
        <f>'Tableau Elève'!E57</f>
        <v/>
      </c>
      <c r="F58" s="59" t="str">
        <f>'Tableau Elève'!F57</f>
        <v>X</v>
      </c>
      <c r="G58" s="59" t="str">
        <f>'Tableau Elève'!G57</f>
        <v/>
      </c>
      <c r="H58" s="59"/>
      <c r="I58" s="59">
        <f>'Tableau Elève'!I57</f>
        <v>3</v>
      </c>
      <c r="J58" s="62"/>
    </row>
    <row r="59" spans="1:10" ht="24" customHeight="1">
      <c r="A59" s="404" t="str">
        <f>'Tableau Elève'!A58</f>
        <v>C34.1</v>
      </c>
      <c r="B59" s="403" t="str">
        <f>'Tableau Elève'!B58</f>
        <v>Caler la distribution.</v>
      </c>
      <c r="C59" s="236" t="str">
        <f>'Tableau Elève'!C58</f>
        <v>aux préconisations.</v>
      </c>
      <c r="D59" s="59" t="str">
        <f>'Tableau Elève'!D58</f>
        <v/>
      </c>
      <c r="E59" s="59" t="str">
        <f>'Tableau Elève'!E58</f>
        <v>X</v>
      </c>
      <c r="F59" s="59" t="str">
        <f>'Tableau Elève'!F58</f>
        <v/>
      </c>
      <c r="G59" s="59" t="str">
        <f>'Tableau Elève'!G58</f>
        <v/>
      </c>
      <c r="H59" s="59"/>
      <c r="I59" s="59">
        <f>'Tableau Elève'!I58</f>
        <v>3</v>
      </c>
      <c r="J59" s="62"/>
    </row>
    <row r="60" spans="1:10" ht="24" customHeight="1">
      <c r="A60" s="404" t="str">
        <f>'Tableau Elève'!A59</f>
        <v>C34.1</v>
      </c>
      <c r="B60" s="403" t="str">
        <f>'Tableau Elève'!B59</f>
        <v>Effectuer les réglages des suspensions.</v>
      </c>
      <c r="C60" s="401"/>
      <c r="D60" s="59" t="str">
        <f>'Tableau Elève'!D59</f>
        <v/>
      </c>
      <c r="E60" s="59" t="str">
        <f>'Tableau Elève'!E59</f>
        <v/>
      </c>
      <c r="F60" s="59" t="str">
        <f>'Tableau Elève'!F59</f>
        <v>X</v>
      </c>
      <c r="G60" s="59" t="str">
        <f>'Tableau Elève'!G59</f>
        <v/>
      </c>
      <c r="H60" s="59"/>
      <c r="I60" s="59">
        <f>'Tableau Elève'!I59</f>
        <v>3</v>
      </c>
      <c r="J60" s="62"/>
    </row>
    <row r="61" spans="1:10" ht="15.75" customHeight="1">
      <c r="A61" s="340" t="str">
        <f>'Tableau Elève'!A60</f>
        <v>A2. DIAGNOSTIC</v>
      </c>
      <c r="B61" s="341"/>
      <c r="C61" s="395"/>
      <c r="D61" s="343"/>
      <c r="E61" s="343"/>
      <c r="F61" s="343"/>
      <c r="G61" s="343"/>
      <c r="H61" s="343"/>
      <c r="I61" s="343"/>
      <c r="J61" s="344"/>
    </row>
    <row r="62" spans="1:10" ht="15.75" customHeight="1">
      <c r="A62" s="350" t="str">
        <f>'Tableau Elève'!A61</f>
        <v>Tâche T2.1 – Confirmer, constater un dysfonctionnement, une anomalie.</v>
      </c>
      <c r="B62" s="351"/>
      <c r="C62" s="396"/>
      <c r="D62" s="353"/>
      <c r="E62" s="353"/>
      <c r="F62" s="353"/>
      <c r="G62" s="353"/>
      <c r="H62" s="353"/>
      <c r="I62" s="353"/>
      <c r="J62" s="354"/>
    </row>
    <row r="63" spans="1:10" ht="24" customHeight="1">
      <c r="A63" s="224" t="str">
        <f>'Tableau Elève'!A62</f>
        <v>C22.1</v>
      </c>
      <c r="B63" s="223" t="str">
        <f>'Tableau Elève'!B62</f>
        <v>Constater un dysfonctionnement, une anomalie.</v>
      </c>
      <c r="C63" s="221" t="str">
        <f>'Tableau Elève'!C62</f>
        <v>Le dysfonctionnement, l'anomalie sont constatés.</v>
      </c>
      <c r="D63" s="59" t="str">
        <f>'Tableau Elève'!D62</f>
        <v/>
      </c>
      <c r="E63" s="59" t="str">
        <f>'Tableau Elève'!E62</f>
        <v/>
      </c>
      <c r="F63" s="59" t="str">
        <f>'Tableau Elève'!F62</f>
        <v>X</v>
      </c>
      <c r="G63" s="59" t="str">
        <f>'Tableau Elève'!G62</f>
        <v/>
      </c>
      <c r="H63" s="59"/>
      <c r="I63" s="59">
        <f>'Tableau Elève'!I62</f>
        <v>3</v>
      </c>
      <c r="J63" s="62"/>
    </row>
    <row r="64" spans="1:10" ht="15.75" customHeight="1">
      <c r="A64" s="350" t="str">
        <f>'Tableau Elève'!A63</f>
        <v>Tâche T2.2 – Identifier les systèmes, les sous-ensembles, les éléments défectueux.</v>
      </c>
      <c r="B64" s="351"/>
      <c r="C64" s="396"/>
      <c r="D64" s="353"/>
      <c r="E64" s="353"/>
      <c r="F64" s="353"/>
      <c r="G64" s="353"/>
      <c r="H64" s="353"/>
      <c r="I64" s="353"/>
      <c r="J64" s="354"/>
    </row>
    <row r="65" spans="1:10" ht="24" customHeight="1">
      <c r="A65" s="224" t="str">
        <f>'Tableau Elève'!A64</f>
        <v>C32.1</v>
      </c>
      <c r="B65" s="223" t="str">
        <f>'Tableau Elève'!B64</f>
        <v>Effectuer les mesures.</v>
      </c>
      <c r="C65" s="221" t="str">
        <f>'Tableau Elève'!C64</f>
        <v>Les résultats sont exprimés avec la précision attendue.</v>
      </c>
      <c r="D65" s="59" t="str">
        <f>'Tableau Elève'!D64</f>
        <v/>
      </c>
      <c r="E65" s="59" t="str">
        <f>'Tableau Elève'!E64</f>
        <v>X</v>
      </c>
      <c r="F65" s="59" t="str">
        <f>'Tableau Elève'!F64</f>
        <v/>
      </c>
      <c r="G65" s="59" t="str">
        <f>'Tableau Elève'!G64</f>
        <v/>
      </c>
      <c r="H65" s="59"/>
      <c r="I65" s="59">
        <f>'Tableau Elève'!I64</f>
        <v>2</v>
      </c>
      <c r="J65" s="62"/>
    </row>
    <row r="66" spans="1:10" ht="24" customHeight="1">
      <c r="A66" s="224" t="str">
        <f>'Tableau Elève'!A65</f>
        <v>C22.2</v>
      </c>
      <c r="B66" s="223" t="str">
        <f>'Tableau Elève'!B65</f>
        <v>Comparer les résultats des mesures, contrôles et essais avec les valeurs attendues.</v>
      </c>
      <c r="C66" s="221" t="str">
        <f>'Tableau Elève'!C65</f>
        <v>Les écarts ou incohérences sont signalés.</v>
      </c>
      <c r="D66" s="59" t="str">
        <f>'Tableau Elève'!D65</f>
        <v/>
      </c>
      <c r="E66" s="59" t="str">
        <f>'Tableau Elève'!E65</f>
        <v>X</v>
      </c>
      <c r="F66" s="59" t="str">
        <f>'Tableau Elève'!F65</f>
        <v/>
      </c>
      <c r="G66" s="59" t="str">
        <f>'Tableau Elève'!G65</f>
        <v/>
      </c>
      <c r="H66" s="59"/>
      <c r="I66" s="59">
        <f>'Tableau Elève'!I65</f>
        <v>2</v>
      </c>
      <c r="J66" s="62"/>
    </row>
    <row r="67" spans="1:10" ht="24" customHeight="1">
      <c r="A67" s="224" t="str">
        <f>'Tableau Elève'!A66</f>
        <v>C22.3</v>
      </c>
      <c r="B67" s="223" t="str">
        <f>'Tableau Elève'!B66</f>
        <v>Identifier les systèmes, les sous-ensembles, les éléments défectueux.</v>
      </c>
      <c r="C67" s="221" t="str">
        <f>'Tableau Elève'!C66</f>
        <v>Les sous-ensembles, éléments en cause sont identifiés.</v>
      </c>
      <c r="D67" s="59" t="str">
        <f>'Tableau Elève'!D66</f>
        <v/>
      </c>
      <c r="E67" s="59" t="str">
        <f>'Tableau Elève'!E66</f>
        <v>X</v>
      </c>
      <c r="F67" s="59" t="str">
        <f>'Tableau Elève'!F66</f>
        <v/>
      </c>
      <c r="G67" s="59" t="str">
        <f>'Tableau Elève'!G66</f>
        <v/>
      </c>
      <c r="H67" s="59"/>
      <c r="I67" s="59">
        <f>'Tableau Elève'!I66</f>
        <v>2</v>
      </c>
      <c r="J67" s="62"/>
    </row>
    <row r="68" spans="1:10" ht="15.75" customHeight="1">
      <c r="A68" s="355" t="str">
        <f>'Tableau Elève'!A67</f>
        <v>A2. DIAGNOSTIC D'UN SYSTÈME PILOTÉ</v>
      </c>
      <c r="B68" s="356"/>
      <c r="C68" s="397"/>
      <c r="D68" s="358"/>
      <c r="E68" s="358"/>
      <c r="F68" s="358"/>
      <c r="G68" s="358"/>
      <c r="H68" s="358"/>
      <c r="I68" s="358"/>
      <c r="J68" s="359"/>
    </row>
    <row r="69" spans="1:10" ht="15.75" customHeight="1">
      <c r="A69" s="370" t="str">
        <f>'Tableau Elève'!A68</f>
        <v>Tâche T2.1 – Confirmer, constater un dysfonctionnement, une anomalie.</v>
      </c>
      <c r="B69" s="371"/>
      <c r="C69" s="398"/>
      <c r="D69" s="373"/>
      <c r="E69" s="373"/>
      <c r="F69" s="373"/>
      <c r="G69" s="373"/>
      <c r="H69" s="373"/>
      <c r="I69" s="373"/>
      <c r="J69" s="374"/>
    </row>
    <row r="70" spans="1:10" ht="24" customHeight="1">
      <c r="A70" s="224" t="str">
        <f>'Tableau Elève'!A69</f>
        <v>C23.1</v>
      </c>
      <c r="B70" s="223" t="str">
        <f>'Tableau Elève'!B69</f>
        <v>Système ABS (autodiagnostic, matériel d'aide au diagnostic).</v>
      </c>
      <c r="C70" s="191"/>
      <c r="D70" s="59" t="str">
        <f>'Tableau Elève'!D69</f>
        <v/>
      </c>
      <c r="E70" s="59" t="str">
        <f>'Tableau Elève'!E69</f>
        <v>X</v>
      </c>
      <c r="F70" s="59" t="str">
        <f>'Tableau Elève'!F69</f>
        <v/>
      </c>
      <c r="G70" s="59" t="str">
        <f>'Tableau Elève'!G69</f>
        <v/>
      </c>
      <c r="H70" s="59"/>
      <c r="I70" s="59">
        <f>'Tableau Elève'!I69</f>
        <v>2</v>
      </c>
      <c r="J70" s="62"/>
    </row>
    <row r="71" spans="1:10" ht="24" customHeight="1">
      <c r="A71" s="224" t="str">
        <f>'Tableau Elève'!A70</f>
        <v>C23.1</v>
      </c>
      <c r="B71" s="223" t="str">
        <f>'Tableau Elève'!B70</f>
        <v>Système d'injection (autodiagnostic, matériel d'aide au diagnostic).</v>
      </c>
      <c r="C71" s="236" t="str">
        <f>'Tableau Elève'!C70</f>
        <v>Le dysfonctionnement, l'anomalie sont constatés.</v>
      </c>
      <c r="D71" s="59" t="str">
        <f>'Tableau Elève'!D70</f>
        <v/>
      </c>
      <c r="E71" s="59" t="str">
        <f>'Tableau Elève'!E70</f>
        <v>X</v>
      </c>
      <c r="F71" s="59" t="str">
        <f>'Tableau Elève'!F70</f>
        <v/>
      </c>
      <c r="G71" s="59" t="str">
        <f>'Tableau Elève'!G70</f>
        <v/>
      </c>
      <c r="H71" s="59"/>
      <c r="I71" s="59">
        <f>'Tableau Elève'!I70</f>
        <v>2</v>
      </c>
      <c r="J71" s="62"/>
    </row>
    <row r="72" spans="1:10" ht="24" customHeight="1">
      <c r="A72" s="224" t="str">
        <f>'Tableau Elève'!A71</f>
        <v>C23.1</v>
      </c>
      <c r="B72" s="223" t="str">
        <f>'Tableau Elève'!B71</f>
        <v>Autres systèmes pilotés (autodiagnostic, matériel d'aide au diagnostic).</v>
      </c>
      <c r="C72" s="188"/>
      <c r="D72" s="59" t="str">
        <f>'Tableau Elève'!D71</f>
        <v/>
      </c>
      <c r="E72" s="59" t="str">
        <f>'Tableau Elève'!E71</f>
        <v/>
      </c>
      <c r="F72" s="59" t="str">
        <f>'Tableau Elève'!F71</f>
        <v/>
      </c>
      <c r="G72" s="59" t="str">
        <f>'Tableau Elève'!G71</f>
        <v/>
      </c>
      <c r="H72" s="59"/>
      <c r="I72" s="59">
        <f>'Tableau Elève'!I71</f>
        <v>2</v>
      </c>
      <c r="J72" s="62"/>
    </row>
    <row r="73" spans="1:10" ht="15.75" customHeight="1">
      <c r="A73" s="370" t="str">
        <f>'Tableau Elève'!A72</f>
        <v>Tâche T2.2 – Identifier les systèmes, les sous-ensembles, les éléments défectueux.</v>
      </c>
      <c r="B73" s="371"/>
      <c r="C73" s="398"/>
      <c r="D73" s="373"/>
      <c r="E73" s="373"/>
      <c r="F73" s="373"/>
      <c r="G73" s="373"/>
      <c r="H73" s="373"/>
      <c r="I73" s="373"/>
      <c r="J73" s="374"/>
    </row>
    <row r="74" spans="1:10" ht="24" customHeight="1">
      <c r="A74" s="224" t="str">
        <f>'Tableau Elève'!A73</f>
        <v>C32.1</v>
      </c>
      <c r="B74" s="223" t="str">
        <f>'Tableau Elève'!B73</f>
        <v>Effectuer les mesures.</v>
      </c>
      <c r="C74" s="221" t="str">
        <f>'Tableau Elève'!C73</f>
        <v>Les résultats sont exprimés avec la précision attendue.</v>
      </c>
      <c r="D74" s="59" t="str">
        <f>'Tableau Elève'!D73</f>
        <v/>
      </c>
      <c r="E74" s="59" t="str">
        <f>'Tableau Elève'!E73</f>
        <v>X</v>
      </c>
      <c r="F74" s="59" t="str">
        <f>'Tableau Elève'!F73</f>
        <v/>
      </c>
      <c r="G74" s="59" t="str">
        <f>'Tableau Elève'!G73</f>
        <v/>
      </c>
      <c r="H74" s="59"/>
      <c r="I74" s="59">
        <f>'Tableau Elève'!I73</f>
        <v>2</v>
      </c>
      <c r="J74" s="62"/>
    </row>
    <row r="75" spans="1:10" ht="24" customHeight="1">
      <c r="A75" s="224" t="str">
        <f>'Tableau Elève'!A74</f>
        <v>C23.4</v>
      </c>
      <c r="B75" s="223" t="str">
        <f>'Tableau Elève'!B74</f>
        <v>Analyser, comparer les mesures et contrôles.</v>
      </c>
      <c r="C75" s="221" t="str">
        <f>'Tableau Elève'!C74</f>
        <v>Les écarts ou incohérences sont signalés.</v>
      </c>
      <c r="D75" s="59" t="str">
        <f>'Tableau Elève'!D74</f>
        <v/>
      </c>
      <c r="E75" s="59" t="str">
        <f>'Tableau Elève'!E74</f>
        <v>X</v>
      </c>
      <c r="F75" s="59" t="str">
        <f>'Tableau Elève'!F74</f>
        <v/>
      </c>
      <c r="G75" s="59" t="str">
        <f>'Tableau Elève'!G74</f>
        <v/>
      </c>
      <c r="H75" s="59"/>
      <c r="I75" s="59">
        <f>'Tableau Elève'!I74</f>
        <v>2</v>
      </c>
      <c r="J75" s="62"/>
    </row>
    <row r="76" spans="1:10" ht="23.1" customHeight="1"/>
    <row r="77" spans="1:10" ht="23.1" customHeight="1"/>
    <row r="78" spans="1:10" ht="23.1" customHeight="1"/>
    <row r="79" spans="1:10" ht="23.1" customHeight="1"/>
    <row r="80" spans="1:10" ht="15" customHeight="1"/>
    <row r="81" ht="23.1" customHeight="1"/>
    <row r="82" ht="23.1" customHeight="1"/>
    <row r="83" ht="23.1" customHeight="1"/>
    <row r="84" ht="15.75" customHeight="1"/>
    <row r="86" ht="15.75" customHeight="1"/>
    <row r="87" ht="229.5" customHeight="1"/>
    <row r="88" ht="15.75" customHeight="1"/>
    <row r="89" ht="15.75" customHeight="1"/>
    <row r="90" ht="15.75" customHeight="1"/>
    <row r="91" ht="15.75" customHeight="1"/>
    <row r="92" ht="76.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25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40.25" customHeight="1"/>
    <row r="116" ht="15.75" customHeight="1"/>
    <row r="117" ht="15.75" customHeight="1"/>
    <row r="118" ht="15.75" customHeight="1"/>
    <row r="119" ht="15.75" customHeight="1"/>
    <row r="133" ht="25.5" customHeight="1"/>
    <row r="134" ht="23.25" customHeight="1"/>
    <row r="135" ht="21.75" customHeight="1"/>
    <row r="136" ht="15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5.75" customHeight="1"/>
    <row r="144" ht="19.5" customHeight="1"/>
    <row r="147" ht="12.75" customHeight="1"/>
    <row r="151" ht="15.75" customHeight="1"/>
    <row r="152" ht="12.75" customHeight="1"/>
    <row r="153" ht="24" customHeight="1"/>
    <row r="156" ht="12.75" customHeight="1"/>
    <row r="157" ht="18.75" customHeight="1"/>
    <row r="158" ht="16.5" customHeight="1"/>
    <row r="160" ht="15.75" customHeight="1"/>
    <row r="166" ht="15.75" customHeight="1"/>
    <row r="169" ht="15.75" customHeight="1"/>
    <row r="170" ht="15.75" customHeight="1"/>
    <row r="172" ht="15.75" customHeight="1"/>
    <row r="178" ht="15.75" customHeight="1"/>
  </sheetData>
  <sheetProtection selectLockedCells="1"/>
  <mergeCells count="9">
    <mergeCell ref="J7:J10"/>
    <mergeCell ref="C14:C15"/>
    <mergeCell ref="A4:J4"/>
    <mergeCell ref="A6:J6"/>
    <mergeCell ref="A7:B10"/>
    <mergeCell ref="C7:C10"/>
    <mergeCell ref="D7:G9"/>
    <mergeCell ref="H7:H10"/>
    <mergeCell ref="I7:I10"/>
  </mergeCells>
  <conditionalFormatting sqref="I32">
    <cfRule type="cellIs" dxfId="8" priority="17" stopIfTrue="1" operator="equal">
      <formula>1</formula>
    </cfRule>
  </conditionalFormatting>
  <conditionalFormatting sqref="D17:D31 D13:D15 D33:D75">
    <cfRule type="containsText" dxfId="7" priority="16" operator="containsText" text="x">
      <formula>NOT(ISERROR(SEARCH("x",D13)))</formula>
    </cfRule>
  </conditionalFormatting>
  <conditionalFormatting sqref="F13:F41 F43:F75">
    <cfRule type="containsText" dxfId="6" priority="15" operator="containsText" text="x">
      <formula>NOT(ISERROR(SEARCH("x",F13)))</formula>
    </cfRule>
  </conditionalFormatting>
  <conditionalFormatting sqref="E13:E75">
    <cfRule type="containsText" dxfId="5" priority="14" operator="containsText" text="x">
      <formula>NOT(ISERROR(SEARCH("x",E13)))</formula>
    </cfRule>
  </conditionalFormatting>
  <conditionalFormatting sqref="G13:G75">
    <cfRule type="containsText" dxfId="4" priority="13" operator="containsText" text="x">
      <formula>NOT(ISERROR(SEARCH("x",G13)))</formula>
    </cfRule>
  </conditionalFormatting>
  <conditionalFormatting sqref="I17:I31 I13:I15 I33:I75">
    <cfRule type="cellIs" dxfId="3" priority="9" operator="equal">
      <formula>4</formula>
    </cfRule>
    <cfRule type="cellIs" dxfId="2" priority="10" stopIfTrue="1" operator="equal">
      <formula>3</formula>
    </cfRule>
    <cfRule type="cellIs" dxfId="1" priority="11" stopIfTrue="1" operator="equal">
      <formula>2</formula>
    </cfRule>
    <cfRule type="cellIs" dxfId="0" priority="12" stopIfTrue="1" operator="equal">
      <formula>1</formula>
    </cfRule>
  </conditionalFormatting>
  <printOptions horizontalCentered="1"/>
  <pageMargins left="3.937007874015748E-2" right="3.937007874015748E-2" top="0.08" bottom="0.15748031496062992" header="0" footer="0.11811023622047245"/>
  <pageSetup paperSize="9" orientation="portrait" horizontalDpi="300" verticalDpi="300" r:id="rId1"/>
  <headerFooter alignWithMargins="0"/>
  <rowBreaks count="2" manualBreakCount="2">
    <brk id="41" max="16383" man="1"/>
    <brk id="1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Tableau groupe</vt:lpstr>
      <vt:lpstr>Tableau Elève</vt:lpstr>
      <vt:lpstr>Annexe pédagogique Pg1</vt:lpstr>
      <vt:lpstr>Annexe pédagogique Pg2 </vt:lpstr>
      <vt:lpstr>'Annexe pédagogique Pg1'!Zone_d_impression</vt:lpstr>
      <vt:lpstr>'Tableau Elève'!Zone_d_impression</vt:lpstr>
      <vt:lpstr>'Tableau groupe'!Zone_d_impression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LAUDOU HERVE</dc:creator>
  <cp:lastModifiedBy>LAUDOU HERVE</cp:lastModifiedBy>
  <cp:lastPrinted>2015-01-02T10:15:10Z</cp:lastPrinted>
  <dcterms:created xsi:type="dcterms:W3CDTF">2010-10-21T16:19:57Z</dcterms:created>
  <dcterms:modified xsi:type="dcterms:W3CDTF">2015-02-09T07:35:15Z</dcterms:modified>
</cp:coreProperties>
</file>