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8565" windowHeight="5745" activeTab="2"/>
  </bookViews>
  <sheets>
    <sheet name="Q2.1 Identification expérimenta" sheetId="1" r:id="rId1"/>
    <sheet name="Q2.3 Choix pécharge rigide" sheetId="2" r:id="rId2"/>
    <sheet name="Q3.2 Choix précharge élastique" sheetId="3" r:id="rId3"/>
  </sheets>
  <definedNames>
    <definedName name="gamma">'Q2.1 Identification expérimenta'!$K$25</definedName>
    <definedName name="K">'Q2.1 Identification expérimenta'!$I$26</definedName>
    <definedName name="Kp">'Q3.2 Choix précharge élastique'!$C$23</definedName>
  </definedNames>
  <calcPr calcId="145621"/>
</workbook>
</file>

<file path=xl/calcChain.xml><?xml version="1.0" encoding="utf-8"?>
<calcChain xmlns="http://schemas.openxmlformats.org/spreadsheetml/2006/main">
  <c r="I26" i="1" l="1"/>
  <c r="X110" i="3" l="1"/>
  <c r="T110" i="3"/>
  <c r="P110" i="3"/>
  <c r="L110" i="3"/>
  <c r="H110" i="3"/>
  <c r="D110" i="3"/>
  <c r="X109" i="3"/>
  <c r="T109" i="3"/>
  <c r="P109" i="3"/>
  <c r="L109" i="3"/>
  <c r="H109" i="3"/>
  <c r="D109" i="3"/>
  <c r="X108" i="3"/>
  <c r="T108" i="3"/>
  <c r="P108" i="3"/>
  <c r="L108" i="3"/>
  <c r="H108" i="3"/>
  <c r="D108" i="3"/>
  <c r="X107" i="3"/>
  <c r="T107" i="3"/>
  <c r="P107" i="3"/>
  <c r="L107" i="3"/>
  <c r="H107" i="3"/>
  <c r="D107" i="3"/>
  <c r="X106" i="3"/>
  <c r="T106" i="3"/>
  <c r="P106" i="3"/>
  <c r="L106" i="3"/>
  <c r="H106" i="3"/>
  <c r="D106" i="3"/>
  <c r="X105" i="3"/>
  <c r="T105" i="3"/>
  <c r="P105" i="3"/>
  <c r="L105" i="3"/>
  <c r="H105" i="3"/>
  <c r="D105" i="3"/>
  <c r="X104" i="3"/>
  <c r="T104" i="3"/>
  <c r="P104" i="3"/>
  <c r="L104" i="3"/>
  <c r="K104" i="3"/>
  <c r="M104" i="3" s="1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K96" i="3"/>
  <c r="M96" i="3" s="1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L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K88" i="3"/>
  <c r="M88" i="3" s="1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X80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P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P62" i="3"/>
  <c r="L62" i="3"/>
  <c r="H62" i="3"/>
  <c r="D62" i="3"/>
  <c r="X61" i="3"/>
  <c r="T61" i="3"/>
  <c r="P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H46" i="3"/>
  <c r="D46" i="3"/>
  <c r="X45" i="3"/>
  <c r="T45" i="3"/>
  <c r="P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K39" i="3"/>
  <c r="M39" i="3" s="1"/>
  <c r="H39" i="3"/>
  <c r="D39" i="3"/>
  <c r="X38" i="3"/>
  <c r="T38" i="3"/>
  <c r="P38" i="3"/>
  <c r="L38" i="3"/>
  <c r="K38" i="3"/>
  <c r="M38" i="3" s="1"/>
  <c r="H38" i="3"/>
  <c r="D38" i="3"/>
  <c r="X37" i="3"/>
  <c r="T37" i="3"/>
  <c r="P37" i="3"/>
  <c r="L37" i="3"/>
  <c r="K37" i="3"/>
  <c r="M37" i="3" s="1"/>
  <c r="N38" i="3" s="1"/>
  <c r="H37" i="3"/>
  <c r="D37" i="3"/>
  <c r="X36" i="3"/>
  <c r="T36" i="3"/>
  <c r="P36" i="3"/>
  <c r="L36" i="3"/>
  <c r="K36" i="3"/>
  <c r="M36" i="3" s="1"/>
  <c r="N37" i="3" s="1"/>
  <c r="H36" i="3"/>
  <c r="D36" i="3"/>
  <c r="X35" i="3"/>
  <c r="T35" i="3"/>
  <c r="P35" i="3"/>
  <c r="L35" i="3"/>
  <c r="H35" i="3"/>
  <c r="D35" i="3"/>
  <c r="X34" i="3"/>
  <c r="T34" i="3"/>
  <c r="P34" i="3"/>
  <c r="L34" i="3"/>
  <c r="K34" i="3"/>
  <c r="M34" i="3" s="1"/>
  <c r="N35" i="3" s="1"/>
  <c r="H34" i="3"/>
  <c r="D34" i="3"/>
  <c r="X33" i="3"/>
  <c r="T33" i="3"/>
  <c r="P33" i="3"/>
  <c r="L33" i="3"/>
  <c r="H33" i="3"/>
  <c r="D33" i="3"/>
  <c r="X32" i="3"/>
  <c r="T32" i="3"/>
  <c r="P32" i="3"/>
  <c r="L32" i="3"/>
  <c r="K32" i="3"/>
  <c r="M32" i="3" s="1"/>
  <c r="N33" i="3" s="1"/>
  <c r="H32" i="3"/>
  <c r="D32" i="3"/>
  <c r="X31" i="3"/>
  <c r="T31" i="3"/>
  <c r="P31" i="3"/>
  <c r="L31" i="3"/>
  <c r="H31" i="3"/>
  <c r="D31" i="3"/>
  <c r="X30" i="3"/>
  <c r="T30" i="3"/>
  <c r="P30" i="3"/>
  <c r="L30" i="3"/>
  <c r="K30" i="3"/>
  <c r="M30" i="3" s="1"/>
  <c r="H30" i="3"/>
  <c r="D30" i="3"/>
  <c r="S25" i="3"/>
  <c r="S109" i="3" s="1"/>
  <c r="U109" i="3" s="1"/>
  <c r="K25" i="3"/>
  <c r="K108" i="3" s="1"/>
  <c r="M108" i="3" s="1"/>
  <c r="W21" i="3"/>
  <c r="S21" i="3"/>
  <c r="O21" i="3"/>
  <c r="K21" i="3"/>
  <c r="G21" i="3"/>
  <c r="C21" i="3"/>
  <c r="W20" i="3"/>
  <c r="S20" i="3"/>
  <c r="O20" i="3"/>
  <c r="K20" i="3"/>
  <c r="G20" i="3"/>
  <c r="C20" i="3"/>
  <c r="S64" i="2"/>
  <c r="S56" i="2"/>
  <c r="S54" i="2"/>
  <c r="S52" i="2"/>
  <c r="S50" i="2"/>
  <c r="S48" i="2"/>
  <c r="S46" i="2"/>
  <c r="S44" i="2"/>
  <c r="S42" i="2"/>
  <c r="S40" i="2"/>
  <c r="S38" i="2"/>
  <c r="S36" i="2"/>
  <c r="S34" i="2"/>
  <c r="S32" i="2"/>
  <c r="S30" i="2"/>
  <c r="S28" i="2"/>
  <c r="S27" i="2"/>
  <c r="K23" i="2"/>
  <c r="L62" i="2" s="1"/>
  <c r="S22" i="2"/>
  <c r="S62" i="2" s="1"/>
  <c r="O22" i="2"/>
  <c r="O63" i="2" s="1"/>
  <c r="W19" i="2"/>
  <c r="S19" i="2"/>
  <c r="O19" i="2"/>
  <c r="K19" i="2"/>
  <c r="G19" i="2"/>
  <c r="C19" i="2"/>
  <c r="W18" i="2"/>
  <c r="S18" i="2"/>
  <c r="O18" i="2"/>
  <c r="K18" i="2"/>
  <c r="G18" i="2"/>
  <c r="C18" i="2"/>
  <c r="N31" i="3" l="1"/>
  <c r="K58" i="2"/>
  <c r="M58" i="2" s="1"/>
  <c r="L27" i="2"/>
  <c r="K35" i="2"/>
  <c r="K51" i="2"/>
  <c r="O55" i="2"/>
  <c r="D56" i="2"/>
  <c r="L56" i="2"/>
  <c r="D59" i="2"/>
  <c r="O60" i="2"/>
  <c r="L61" i="2"/>
  <c r="D64" i="2"/>
  <c r="L64" i="2"/>
  <c r="D67" i="2"/>
  <c r="O27" i="2"/>
  <c r="X67" i="2"/>
  <c r="X61" i="2"/>
  <c r="X59" i="2"/>
  <c r="S23" i="2"/>
  <c r="D28" i="2"/>
  <c r="O28" i="2"/>
  <c r="L29" i="2"/>
  <c r="D30" i="2"/>
  <c r="O30" i="2"/>
  <c r="L31" i="2"/>
  <c r="D32" i="2"/>
  <c r="O32" i="2"/>
  <c r="L33" i="2"/>
  <c r="D34" i="2"/>
  <c r="O34" i="2"/>
  <c r="L35" i="2"/>
  <c r="D36" i="2"/>
  <c r="O36" i="2"/>
  <c r="L37" i="2"/>
  <c r="D38" i="2"/>
  <c r="O38" i="2"/>
  <c r="L39" i="2"/>
  <c r="D40" i="2"/>
  <c r="O40" i="2"/>
  <c r="L41" i="2"/>
  <c r="D42" i="2"/>
  <c r="O42" i="2"/>
  <c r="L43" i="2"/>
  <c r="D44" i="2"/>
  <c r="O44" i="2"/>
  <c r="L45" i="2"/>
  <c r="D46" i="2"/>
  <c r="O46" i="2"/>
  <c r="L47" i="2"/>
  <c r="D48" i="2"/>
  <c r="O48" i="2"/>
  <c r="L49" i="2"/>
  <c r="D50" i="2"/>
  <c r="O50" i="2"/>
  <c r="L51" i="2"/>
  <c r="D52" i="2"/>
  <c r="O52" i="2"/>
  <c r="L53" i="2"/>
  <c r="D54" i="2"/>
  <c r="O54" i="2"/>
  <c r="D57" i="2"/>
  <c r="O58" i="2"/>
  <c r="L59" i="2"/>
  <c r="O61" i="2"/>
  <c r="D62" i="2"/>
  <c r="K65" i="2"/>
  <c r="M65" i="2" s="1"/>
  <c r="O66" i="2"/>
  <c r="O67" i="2"/>
  <c r="O110" i="3"/>
  <c r="Q110" i="3" s="1"/>
  <c r="O81" i="3"/>
  <c r="Q81" i="3" s="1"/>
  <c r="O78" i="3"/>
  <c r="Q78" i="3" s="1"/>
  <c r="O77" i="3"/>
  <c r="Q77" i="3" s="1"/>
  <c r="R78" i="3" s="1"/>
  <c r="O74" i="3"/>
  <c r="Q74" i="3" s="1"/>
  <c r="O73" i="3"/>
  <c r="Q73" i="3" s="1"/>
  <c r="O70" i="3"/>
  <c r="Q70" i="3" s="1"/>
  <c r="O69" i="3"/>
  <c r="Q69" i="3" s="1"/>
  <c r="O66" i="3"/>
  <c r="Q66" i="3" s="1"/>
  <c r="O65" i="3"/>
  <c r="Q65" i="3" s="1"/>
  <c r="O62" i="3"/>
  <c r="Q62" i="3" s="1"/>
  <c r="O61" i="3"/>
  <c r="Q61" i="3" s="1"/>
  <c r="O58" i="3"/>
  <c r="Q58" i="3" s="1"/>
  <c r="O57" i="3"/>
  <c r="Q57" i="3" s="1"/>
  <c r="O54" i="3"/>
  <c r="Q54" i="3" s="1"/>
  <c r="O53" i="3"/>
  <c r="Q53" i="3" s="1"/>
  <c r="O50" i="3"/>
  <c r="Q50" i="3" s="1"/>
  <c r="O49" i="3"/>
  <c r="Q49" i="3" s="1"/>
  <c r="O46" i="3"/>
  <c r="Q46" i="3" s="1"/>
  <c r="O45" i="3"/>
  <c r="Q45" i="3" s="1"/>
  <c r="O42" i="3"/>
  <c r="Q42" i="3" s="1"/>
  <c r="O41" i="3"/>
  <c r="Q41" i="3" s="1"/>
  <c r="O104" i="3"/>
  <c r="Q104" i="3" s="1"/>
  <c r="O100" i="3"/>
  <c r="Q100" i="3" s="1"/>
  <c r="R101" i="3" s="1"/>
  <c r="O88" i="3"/>
  <c r="Q88" i="3" s="1"/>
  <c r="R89" i="3" s="1"/>
  <c r="O84" i="3"/>
  <c r="Q84" i="3" s="1"/>
  <c r="R85" i="3" s="1"/>
  <c r="O25" i="3"/>
  <c r="O79" i="3" s="1"/>
  <c r="Q79" i="3" s="1"/>
  <c r="O105" i="3"/>
  <c r="Q105" i="3" s="1"/>
  <c r="R106" i="3" s="1"/>
  <c r="O101" i="3"/>
  <c r="Q101" i="3" s="1"/>
  <c r="O97" i="3"/>
  <c r="Q97" i="3" s="1"/>
  <c r="O89" i="3"/>
  <c r="Q89" i="3" s="1"/>
  <c r="O85" i="3"/>
  <c r="Q85" i="3" s="1"/>
  <c r="S31" i="3"/>
  <c r="U31" i="3" s="1"/>
  <c r="V32" i="3" s="1"/>
  <c r="S33" i="3"/>
  <c r="U33" i="3" s="1"/>
  <c r="S35" i="3"/>
  <c r="U35" i="3" s="1"/>
  <c r="S85" i="3"/>
  <c r="U85" i="3" s="1"/>
  <c r="V86" i="3" s="1"/>
  <c r="O86" i="3"/>
  <c r="Q86" i="3" s="1"/>
  <c r="S93" i="3"/>
  <c r="U93" i="3" s="1"/>
  <c r="O94" i="3"/>
  <c r="Q94" i="3" s="1"/>
  <c r="S101" i="3"/>
  <c r="U101" i="3" s="1"/>
  <c r="V102" i="3" s="1"/>
  <c r="O102" i="3"/>
  <c r="Q102" i="3" s="1"/>
  <c r="S65" i="2"/>
  <c r="S63" i="2"/>
  <c r="S61" i="2"/>
  <c r="S59" i="2"/>
  <c r="S57" i="2"/>
  <c r="S55" i="2"/>
  <c r="L67" i="2"/>
  <c r="C22" i="2"/>
  <c r="C23" i="2"/>
  <c r="D27" i="2" s="1"/>
  <c r="W23" i="2"/>
  <c r="K28" i="2"/>
  <c r="S29" i="2"/>
  <c r="X29" i="2"/>
  <c r="S31" i="2"/>
  <c r="X31" i="2"/>
  <c r="S33" i="2"/>
  <c r="X33" i="2"/>
  <c r="S35" i="2"/>
  <c r="X35" i="2"/>
  <c r="S37" i="2"/>
  <c r="X37" i="2"/>
  <c r="S39" i="2"/>
  <c r="X39" i="2"/>
  <c r="C41" i="2"/>
  <c r="E41" i="2" s="1"/>
  <c r="S41" i="2"/>
  <c r="X41" i="2"/>
  <c r="K42" i="2"/>
  <c r="S43" i="2"/>
  <c r="X43" i="2"/>
  <c r="K44" i="2"/>
  <c r="S45" i="2"/>
  <c r="X45" i="2"/>
  <c r="S47" i="2"/>
  <c r="X47" i="2"/>
  <c r="S49" i="2"/>
  <c r="X49" i="2"/>
  <c r="S51" i="2"/>
  <c r="X51" i="2"/>
  <c r="S53" i="2"/>
  <c r="X53" i="2"/>
  <c r="O56" i="2"/>
  <c r="L57" i="2"/>
  <c r="X58" i="2"/>
  <c r="O59" i="2"/>
  <c r="D60" i="2"/>
  <c r="L60" i="2"/>
  <c r="S60" i="2"/>
  <c r="D63" i="2"/>
  <c r="O64" i="2"/>
  <c r="L65" i="2"/>
  <c r="T65" i="2"/>
  <c r="X66" i="2"/>
  <c r="S67" i="2"/>
  <c r="S110" i="3"/>
  <c r="U110" i="3" s="1"/>
  <c r="S108" i="3"/>
  <c r="U108" i="3" s="1"/>
  <c r="S106" i="3"/>
  <c r="U106" i="3" s="1"/>
  <c r="V107" i="3" s="1"/>
  <c r="S104" i="3"/>
  <c r="U104" i="3" s="1"/>
  <c r="S102" i="3"/>
  <c r="U102" i="3" s="1"/>
  <c r="S100" i="3"/>
  <c r="U100" i="3" s="1"/>
  <c r="S98" i="3"/>
  <c r="U98" i="3" s="1"/>
  <c r="V99" i="3" s="1"/>
  <c r="S96" i="3"/>
  <c r="U96" i="3" s="1"/>
  <c r="S94" i="3"/>
  <c r="U94" i="3" s="1"/>
  <c r="S92" i="3"/>
  <c r="U92" i="3" s="1"/>
  <c r="S90" i="3"/>
  <c r="U90" i="3" s="1"/>
  <c r="V91" i="3" s="1"/>
  <c r="S88" i="3"/>
  <c r="U88" i="3" s="1"/>
  <c r="S86" i="3"/>
  <c r="U86" i="3" s="1"/>
  <c r="S84" i="3"/>
  <c r="U84" i="3" s="1"/>
  <c r="S82" i="3"/>
  <c r="U82" i="3" s="1"/>
  <c r="V83" i="3" s="1"/>
  <c r="S81" i="3"/>
  <c r="U81" i="3" s="1"/>
  <c r="S80" i="3"/>
  <c r="U80" i="3" s="1"/>
  <c r="S79" i="3"/>
  <c r="U79" i="3" s="1"/>
  <c r="S78" i="3"/>
  <c r="U78" i="3" s="1"/>
  <c r="V79" i="3" s="1"/>
  <c r="S77" i="3"/>
  <c r="U77" i="3" s="1"/>
  <c r="V78" i="3" s="1"/>
  <c r="S76" i="3"/>
  <c r="U76" i="3" s="1"/>
  <c r="S75" i="3"/>
  <c r="U75" i="3" s="1"/>
  <c r="S74" i="3"/>
  <c r="U74" i="3" s="1"/>
  <c r="V75" i="3" s="1"/>
  <c r="S73" i="3"/>
  <c r="U73" i="3" s="1"/>
  <c r="V74" i="3" s="1"/>
  <c r="S72" i="3"/>
  <c r="U72" i="3" s="1"/>
  <c r="S71" i="3"/>
  <c r="U71" i="3" s="1"/>
  <c r="S70" i="3"/>
  <c r="U70" i="3" s="1"/>
  <c r="V71" i="3" s="1"/>
  <c r="S69" i="3"/>
  <c r="U69" i="3" s="1"/>
  <c r="V70" i="3" s="1"/>
  <c r="S68" i="3"/>
  <c r="U68" i="3" s="1"/>
  <c r="S67" i="3"/>
  <c r="U67" i="3" s="1"/>
  <c r="S66" i="3"/>
  <c r="U66" i="3" s="1"/>
  <c r="V67" i="3" s="1"/>
  <c r="S65" i="3"/>
  <c r="U65" i="3" s="1"/>
  <c r="V66" i="3" s="1"/>
  <c r="S64" i="3"/>
  <c r="U64" i="3" s="1"/>
  <c r="S63" i="3"/>
  <c r="U63" i="3" s="1"/>
  <c r="S62" i="3"/>
  <c r="U62" i="3" s="1"/>
  <c r="V63" i="3" s="1"/>
  <c r="S61" i="3"/>
  <c r="U61" i="3" s="1"/>
  <c r="V62" i="3" s="1"/>
  <c r="S60" i="3"/>
  <c r="U60" i="3" s="1"/>
  <c r="S59" i="3"/>
  <c r="U59" i="3" s="1"/>
  <c r="S58" i="3"/>
  <c r="U58" i="3" s="1"/>
  <c r="V59" i="3" s="1"/>
  <c r="S57" i="3"/>
  <c r="U57" i="3" s="1"/>
  <c r="V58" i="3" s="1"/>
  <c r="S56" i="3"/>
  <c r="U56" i="3" s="1"/>
  <c r="S55" i="3"/>
  <c r="U55" i="3" s="1"/>
  <c r="S54" i="3"/>
  <c r="U54" i="3" s="1"/>
  <c r="V55" i="3" s="1"/>
  <c r="S53" i="3"/>
  <c r="U53" i="3" s="1"/>
  <c r="V54" i="3" s="1"/>
  <c r="S52" i="3"/>
  <c r="U52" i="3" s="1"/>
  <c r="S51" i="3"/>
  <c r="U51" i="3" s="1"/>
  <c r="S50" i="3"/>
  <c r="U50" i="3" s="1"/>
  <c r="V51" i="3" s="1"/>
  <c r="S49" i="3"/>
  <c r="U49" i="3" s="1"/>
  <c r="V50" i="3" s="1"/>
  <c r="S48" i="3"/>
  <c r="U48" i="3" s="1"/>
  <c r="S47" i="3"/>
  <c r="U47" i="3" s="1"/>
  <c r="S46" i="3"/>
  <c r="U46" i="3" s="1"/>
  <c r="V47" i="3" s="1"/>
  <c r="S45" i="3"/>
  <c r="U45" i="3" s="1"/>
  <c r="V46" i="3" s="1"/>
  <c r="S44" i="3"/>
  <c r="U44" i="3" s="1"/>
  <c r="S43" i="3"/>
  <c r="U43" i="3" s="1"/>
  <c r="S42" i="3"/>
  <c r="U42" i="3" s="1"/>
  <c r="V43" i="3" s="1"/>
  <c r="S41" i="3"/>
  <c r="U41" i="3" s="1"/>
  <c r="V42" i="3" s="1"/>
  <c r="S40" i="3"/>
  <c r="U40" i="3" s="1"/>
  <c r="S39" i="3"/>
  <c r="U39" i="3" s="1"/>
  <c r="S107" i="3"/>
  <c r="U107" i="3" s="1"/>
  <c r="V108" i="3" s="1"/>
  <c r="S103" i="3"/>
  <c r="U103" i="3" s="1"/>
  <c r="S99" i="3"/>
  <c r="U99" i="3" s="1"/>
  <c r="S95" i="3"/>
  <c r="U95" i="3" s="1"/>
  <c r="S91" i="3"/>
  <c r="U91" i="3" s="1"/>
  <c r="V92" i="3" s="1"/>
  <c r="S87" i="3"/>
  <c r="U87" i="3" s="1"/>
  <c r="S83" i="3"/>
  <c r="U83" i="3" s="1"/>
  <c r="S30" i="3"/>
  <c r="U30" i="3" s="1"/>
  <c r="C25" i="3"/>
  <c r="O31" i="3"/>
  <c r="Q31" i="3" s="1"/>
  <c r="R32" i="3" s="1"/>
  <c r="O33" i="3"/>
  <c r="Q33" i="3" s="1"/>
  <c r="O35" i="3"/>
  <c r="Q35" i="3" s="1"/>
  <c r="S37" i="3"/>
  <c r="U37" i="3" s="1"/>
  <c r="V38" i="3" s="1"/>
  <c r="S38" i="3"/>
  <c r="U38" i="3" s="1"/>
  <c r="V39" i="3" s="1"/>
  <c r="C39" i="3"/>
  <c r="E39" i="3" s="1"/>
  <c r="O83" i="3"/>
  <c r="Q83" i="3" s="1"/>
  <c r="O91" i="3"/>
  <c r="Q91" i="3" s="1"/>
  <c r="O99" i="3"/>
  <c r="Q99" i="3" s="1"/>
  <c r="R100" i="3" s="1"/>
  <c r="O107" i="3"/>
  <c r="Q107" i="3" s="1"/>
  <c r="K22" i="2"/>
  <c r="G23" i="2"/>
  <c r="X27" i="2"/>
  <c r="L28" i="2"/>
  <c r="D29" i="2"/>
  <c r="O29" i="2"/>
  <c r="L30" i="2"/>
  <c r="D31" i="2"/>
  <c r="O31" i="2"/>
  <c r="L32" i="2"/>
  <c r="D33" i="2"/>
  <c r="O33" i="2"/>
  <c r="L34" i="2"/>
  <c r="D35" i="2"/>
  <c r="O35" i="2"/>
  <c r="L36" i="2"/>
  <c r="D37" i="2"/>
  <c r="O37" i="2"/>
  <c r="L38" i="2"/>
  <c r="D39" i="2"/>
  <c r="O39" i="2"/>
  <c r="L40" i="2"/>
  <c r="D41" i="2"/>
  <c r="O41" i="2"/>
  <c r="L42" i="2"/>
  <c r="D43" i="2"/>
  <c r="O43" i="2"/>
  <c r="L44" i="2"/>
  <c r="D45" i="2"/>
  <c r="O45" i="2"/>
  <c r="L46" i="2"/>
  <c r="D47" i="2"/>
  <c r="O47" i="2"/>
  <c r="L48" i="2"/>
  <c r="D49" i="2"/>
  <c r="O49" i="2"/>
  <c r="L50" i="2"/>
  <c r="D51" i="2"/>
  <c r="O51" i="2"/>
  <c r="L52" i="2"/>
  <c r="D53" i="2"/>
  <c r="O53" i="2"/>
  <c r="L54" i="2"/>
  <c r="L55" i="2"/>
  <c r="X56" i="2"/>
  <c r="O57" i="2"/>
  <c r="D58" i="2"/>
  <c r="L58" i="2"/>
  <c r="S58" i="2"/>
  <c r="D61" i="2"/>
  <c r="K61" i="2"/>
  <c r="M61" i="2" s="1"/>
  <c r="H62" i="2"/>
  <c r="O62" i="2"/>
  <c r="L63" i="2"/>
  <c r="C64" i="2"/>
  <c r="E64" i="2" s="1"/>
  <c r="X64" i="2"/>
  <c r="O65" i="2"/>
  <c r="D66" i="2"/>
  <c r="L66" i="2"/>
  <c r="S66" i="2"/>
  <c r="G30" i="3"/>
  <c r="I30" i="3" s="1"/>
  <c r="K31" i="3"/>
  <c r="M31" i="3" s="1"/>
  <c r="S32" i="3"/>
  <c r="U32" i="3" s="1"/>
  <c r="V33" i="3" s="1"/>
  <c r="K33" i="3"/>
  <c r="M33" i="3" s="1"/>
  <c r="S34" i="3"/>
  <c r="U34" i="3" s="1"/>
  <c r="V35" i="3" s="1"/>
  <c r="K35" i="3"/>
  <c r="M35" i="3" s="1"/>
  <c r="N36" i="3" s="1"/>
  <c r="S36" i="3"/>
  <c r="U36" i="3" s="1"/>
  <c r="O82" i="3"/>
  <c r="Q82" i="3" s="1"/>
  <c r="R83" i="3" s="1"/>
  <c r="K84" i="3"/>
  <c r="M84" i="3" s="1"/>
  <c r="N85" i="3" s="1"/>
  <c r="S89" i="3"/>
  <c r="U89" i="3" s="1"/>
  <c r="O90" i="3"/>
  <c r="Q90" i="3" s="1"/>
  <c r="K92" i="3"/>
  <c r="M92" i="3" s="1"/>
  <c r="N93" i="3" s="1"/>
  <c r="S97" i="3"/>
  <c r="U97" i="3" s="1"/>
  <c r="V98" i="3" s="1"/>
  <c r="O98" i="3"/>
  <c r="Q98" i="3" s="1"/>
  <c r="R99" i="3" s="1"/>
  <c r="K100" i="3"/>
  <c r="M100" i="3" s="1"/>
  <c r="N101" i="3" s="1"/>
  <c r="S105" i="3"/>
  <c r="U105" i="3" s="1"/>
  <c r="O106" i="3"/>
  <c r="Q106" i="3" s="1"/>
  <c r="G67" i="2"/>
  <c r="G22" i="2"/>
  <c r="W22" i="2"/>
  <c r="O23" i="2"/>
  <c r="P67" i="2" s="1"/>
  <c r="K110" i="3"/>
  <c r="M110" i="3" s="1"/>
  <c r="N109" i="3" s="1"/>
  <c r="K109" i="3"/>
  <c r="M109" i="3" s="1"/>
  <c r="K107" i="3"/>
  <c r="M107" i="3" s="1"/>
  <c r="K105" i="3"/>
  <c r="M105" i="3" s="1"/>
  <c r="K103" i="3"/>
  <c r="M103" i="3" s="1"/>
  <c r="N104" i="3" s="1"/>
  <c r="K101" i="3"/>
  <c r="M101" i="3" s="1"/>
  <c r="N102" i="3" s="1"/>
  <c r="K99" i="3"/>
  <c r="M99" i="3" s="1"/>
  <c r="K97" i="3"/>
  <c r="M97" i="3" s="1"/>
  <c r="K95" i="3"/>
  <c r="M95" i="3" s="1"/>
  <c r="N96" i="3" s="1"/>
  <c r="K93" i="3"/>
  <c r="M93" i="3" s="1"/>
  <c r="N94" i="3" s="1"/>
  <c r="K91" i="3"/>
  <c r="M91" i="3" s="1"/>
  <c r="K89" i="3"/>
  <c r="M89" i="3" s="1"/>
  <c r="K87" i="3"/>
  <c r="M87" i="3" s="1"/>
  <c r="N88" i="3" s="1"/>
  <c r="K85" i="3"/>
  <c r="M85" i="3" s="1"/>
  <c r="N86" i="3" s="1"/>
  <c r="K83" i="3"/>
  <c r="M83" i="3" s="1"/>
  <c r="K81" i="3"/>
  <c r="M81" i="3" s="1"/>
  <c r="K80" i="3"/>
  <c r="M80" i="3" s="1"/>
  <c r="K79" i="3"/>
  <c r="M79" i="3" s="1"/>
  <c r="N80" i="3" s="1"/>
  <c r="K78" i="3"/>
  <c r="M78" i="3" s="1"/>
  <c r="K77" i="3"/>
  <c r="M77" i="3" s="1"/>
  <c r="K76" i="3"/>
  <c r="M76" i="3" s="1"/>
  <c r="N77" i="3" s="1"/>
  <c r="K75" i="3"/>
  <c r="M75" i="3" s="1"/>
  <c r="N76" i="3" s="1"/>
  <c r="K74" i="3"/>
  <c r="M74" i="3" s="1"/>
  <c r="K73" i="3"/>
  <c r="M73" i="3" s="1"/>
  <c r="K72" i="3"/>
  <c r="M72" i="3" s="1"/>
  <c r="N73" i="3" s="1"/>
  <c r="K71" i="3"/>
  <c r="M71" i="3" s="1"/>
  <c r="N72" i="3" s="1"/>
  <c r="K70" i="3"/>
  <c r="M70" i="3" s="1"/>
  <c r="K69" i="3"/>
  <c r="M69" i="3" s="1"/>
  <c r="K68" i="3"/>
  <c r="M68" i="3" s="1"/>
  <c r="N69" i="3" s="1"/>
  <c r="K67" i="3"/>
  <c r="M67" i="3" s="1"/>
  <c r="N68" i="3" s="1"/>
  <c r="K66" i="3"/>
  <c r="M66" i="3" s="1"/>
  <c r="K65" i="3"/>
  <c r="M65" i="3" s="1"/>
  <c r="K64" i="3"/>
  <c r="M64" i="3" s="1"/>
  <c r="N65" i="3" s="1"/>
  <c r="K63" i="3"/>
  <c r="M63" i="3" s="1"/>
  <c r="N64" i="3" s="1"/>
  <c r="K62" i="3"/>
  <c r="M62" i="3" s="1"/>
  <c r="K61" i="3"/>
  <c r="M61" i="3" s="1"/>
  <c r="K60" i="3"/>
  <c r="M60" i="3" s="1"/>
  <c r="N61" i="3" s="1"/>
  <c r="K59" i="3"/>
  <c r="M59" i="3" s="1"/>
  <c r="N60" i="3" s="1"/>
  <c r="K58" i="3"/>
  <c r="M58" i="3" s="1"/>
  <c r="K57" i="3"/>
  <c r="M57" i="3" s="1"/>
  <c r="K56" i="3"/>
  <c r="M56" i="3" s="1"/>
  <c r="N57" i="3" s="1"/>
  <c r="K55" i="3"/>
  <c r="M55" i="3" s="1"/>
  <c r="N56" i="3" s="1"/>
  <c r="K54" i="3"/>
  <c r="M54" i="3" s="1"/>
  <c r="K53" i="3"/>
  <c r="M53" i="3" s="1"/>
  <c r="K52" i="3"/>
  <c r="M52" i="3" s="1"/>
  <c r="N53" i="3" s="1"/>
  <c r="K51" i="3"/>
  <c r="M51" i="3" s="1"/>
  <c r="N52" i="3" s="1"/>
  <c r="K50" i="3"/>
  <c r="M50" i="3" s="1"/>
  <c r="K49" i="3"/>
  <c r="M49" i="3" s="1"/>
  <c r="K48" i="3"/>
  <c r="M48" i="3" s="1"/>
  <c r="N49" i="3" s="1"/>
  <c r="K47" i="3"/>
  <c r="M47" i="3" s="1"/>
  <c r="N48" i="3" s="1"/>
  <c r="K46" i="3"/>
  <c r="M46" i="3" s="1"/>
  <c r="K45" i="3"/>
  <c r="M45" i="3" s="1"/>
  <c r="K44" i="3"/>
  <c r="M44" i="3" s="1"/>
  <c r="N45" i="3" s="1"/>
  <c r="K43" i="3"/>
  <c r="M43" i="3" s="1"/>
  <c r="N44" i="3" s="1"/>
  <c r="K42" i="3"/>
  <c r="M42" i="3" s="1"/>
  <c r="K41" i="3"/>
  <c r="M41" i="3" s="1"/>
  <c r="K40" i="3"/>
  <c r="M40" i="3" s="1"/>
  <c r="N41" i="3" s="1"/>
  <c r="K82" i="3"/>
  <c r="M82" i="3" s="1"/>
  <c r="N83" i="3" s="1"/>
  <c r="K86" i="3"/>
  <c r="M86" i="3" s="1"/>
  <c r="N87" i="3" s="1"/>
  <c r="K90" i="3"/>
  <c r="M90" i="3" s="1"/>
  <c r="K94" i="3"/>
  <c r="M94" i="3" s="1"/>
  <c r="N95" i="3" s="1"/>
  <c r="K98" i="3"/>
  <c r="M98" i="3" s="1"/>
  <c r="K102" i="3"/>
  <c r="M102" i="3" s="1"/>
  <c r="N103" i="3" s="1"/>
  <c r="K106" i="3"/>
  <c r="M106" i="3" s="1"/>
  <c r="G25" i="3"/>
  <c r="W25" i="3"/>
  <c r="W81" i="3" l="1"/>
  <c r="Y81" i="3" s="1"/>
  <c r="W80" i="3"/>
  <c r="Y80" i="3" s="1"/>
  <c r="W79" i="3"/>
  <c r="Y79" i="3" s="1"/>
  <c r="Z80" i="3" s="1"/>
  <c r="W78" i="3"/>
  <c r="Y78" i="3" s="1"/>
  <c r="Z79" i="3" s="1"/>
  <c r="W77" i="3"/>
  <c r="Y77" i="3" s="1"/>
  <c r="W76" i="3"/>
  <c r="Y76" i="3" s="1"/>
  <c r="W75" i="3"/>
  <c r="Y75" i="3" s="1"/>
  <c r="Z76" i="3" s="1"/>
  <c r="W74" i="3"/>
  <c r="Y74" i="3" s="1"/>
  <c r="Z75" i="3" s="1"/>
  <c r="W73" i="3"/>
  <c r="Y73" i="3" s="1"/>
  <c r="W72" i="3"/>
  <c r="Y72" i="3" s="1"/>
  <c r="W71" i="3"/>
  <c r="Y71" i="3" s="1"/>
  <c r="Z72" i="3" s="1"/>
  <c r="W70" i="3"/>
  <c r="Y70" i="3" s="1"/>
  <c r="Z71" i="3" s="1"/>
  <c r="W69" i="3"/>
  <c r="Y69" i="3" s="1"/>
  <c r="W68" i="3"/>
  <c r="Y68" i="3" s="1"/>
  <c r="W67" i="3"/>
  <c r="Y67" i="3" s="1"/>
  <c r="Z68" i="3" s="1"/>
  <c r="W66" i="3"/>
  <c r="Y66" i="3" s="1"/>
  <c r="Z67" i="3" s="1"/>
  <c r="W65" i="3"/>
  <c r="Y65" i="3" s="1"/>
  <c r="W64" i="3"/>
  <c r="Y64" i="3" s="1"/>
  <c r="W63" i="3"/>
  <c r="Y63" i="3" s="1"/>
  <c r="Z64" i="3" s="1"/>
  <c r="W62" i="3"/>
  <c r="Y62" i="3" s="1"/>
  <c r="Z63" i="3" s="1"/>
  <c r="W61" i="3"/>
  <c r="Y61" i="3" s="1"/>
  <c r="W60" i="3"/>
  <c r="Y60" i="3" s="1"/>
  <c r="W59" i="3"/>
  <c r="Y59" i="3" s="1"/>
  <c r="Z60" i="3" s="1"/>
  <c r="W58" i="3"/>
  <c r="Y58" i="3" s="1"/>
  <c r="Z59" i="3" s="1"/>
  <c r="W57" i="3"/>
  <c r="Y57" i="3" s="1"/>
  <c r="W56" i="3"/>
  <c r="Y56" i="3" s="1"/>
  <c r="W55" i="3"/>
  <c r="Y55" i="3" s="1"/>
  <c r="Z56" i="3" s="1"/>
  <c r="W54" i="3"/>
  <c r="Y54" i="3" s="1"/>
  <c r="Z55" i="3" s="1"/>
  <c r="W53" i="3"/>
  <c r="Y53" i="3" s="1"/>
  <c r="W52" i="3"/>
  <c r="Y52" i="3" s="1"/>
  <c r="W51" i="3"/>
  <c r="Y51" i="3" s="1"/>
  <c r="Z52" i="3" s="1"/>
  <c r="W50" i="3"/>
  <c r="Y50" i="3" s="1"/>
  <c r="Z51" i="3" s="1"/>
  <c r="W49" i="3"/>
  <c r="Y49" i="3" s="1"/>
  <c r="W48" i="3"/>
  <c r="Y48" i="3" s="1"/>
  <c r="W47" i="3"/>
  <c r="Y47" i="3" s="1"/>
  <c r="Z48" i="3" s="1"/>
  <c r="W46" i="3"/>
  <c r="Y46" i="3" s="1"/>
  <c r="Z47" i="3" s="1"/>
  <c r="W45" i="3"/>
  <c r="Y45" i="3" s="1"/>
  <c r="W44" i="3"/>
  <c r="Y44" i="3" s="1"/>
  <c r="W43" i="3"/>
  <c r="Y43" i="3" s="1"/>
  <c r="Z44" i="3" s="1"/>
  <c r="W42" i="3"/>
  <c r="Y42" i="3" s="1"/>
  <c r="Z43" i="3" s="1"/>
  <c r="W41" i="3"/>
  <c r="Y41" i="3" s="1"/>
  <c r="W40" i="3"/>
  <c r="Y40" i="3" s="1"/>
  <c r="W39" i="3"/>
  <c r="Y39" i="3" s="1"/>
  <c r="Z40" i="3" s="1"/>
  <c r="W109" i="3"/>
  <c r="Y109" i="3" s="1"/>
  <c r="Z110" i="3" s="1"/>
  <c r="W105" i="3"/>
  <c r="Y105" i="3" s="1"/>
  <c r="W101" i="3"/>
  <c r="Y101" i="3" s="1"/>
  <c r="W97" i="3"/>
  <c r="Y97" i="3" s="1"/>
  <c r="Z98" i="3" s="1"/>
  <c r="W93" i="3"/>
  <c r="Y93" i="3" s="1"/>
  <c r="W89" i="3"/>
  <c r="Y89" i="3" s="1"/>
  <c r="W85" i="3"/>
  <c r="Y85" i="3" s="1"/>
  <c r="Z86" i="3" s="1"/>
  <c r="W110" i="3"/>
  <c r="Y110" i="3" s="1"/>
  <c r="W106" i="3"/>
  <c r="Y106" i="3" s="1"/>
  <c r="W102" i="3"/>
  <c r="Y102" i="3" s="1"/>
  <c r="W98" i="3"/>
  <c r="Y98" i="3" s="1"/>
  <c r="Z99" i="3" s="1"/>
  <c r="W94" i="3"/>
  <c r="Y94" i="3" s="1"/>
  <c r="W90" i="3"/>
  <c r="Y90" i="3" s="1"/>
  <c r="Z91" i="3" s="1"/>
  <c r="W86" i="3"/>
  <c r="Y86" i="3" s="1"/>
  <c r="W82" i="3"/>
  <c r="Y82" i="3" s="1"/>
  <c r="W103" i="3"/>
  <c r="Y103" i="3" s="1"/>
  <c r="Z104" i="3" s="1"/>
  <c r="W95" i="3"/>
  <c r="Y95" i="3" s="1"/>
  <c r="Z96" i="3" s="1"/>
  <c r="W87" i="3"/>
  <c r="Y87" i="3" s="1"/>
  <c r="Z88" i="3" s="1"/>
  <c r="W104" i="3"/>
  <c r="Y104" i="3" s="1"/>
  <c r="W96" i="3"/>
  <c r="Y96" i="3" s="1"/>
  <c r="Z97" i="3" s="1"/>
  <c r="W88" i="3"/>
  <c r="Y88" i="3" s="1"/>
  <c r="Z89" i="3" s="1"/>
  <c r="W36" i="3"/>
  <c r="Y36" i="3" s="1"/>
  <c r="W34" i="3"/>
  <c r="Y34" i="3" s="1"/>
  <c r="Z35" i="3" s="1"/>
  <c r="W32" i="3"/>
  <c r="Y32" i="3" s="1"/>
  <c r="Z33" i="3" s="1"/>
  <c r="W107" i="3"/>
  <c r="Y107" i="3" s="1"/>
  <c r="Z108" i="3" s="1"/>
  <c r="W99" i="3"/>
  <c r="Y99" i="3" s="1"/>
  <c r="W91" i="3"/>
  <c r="Y91" i="3" s="1"/>
  <c r="W83" i="3"/>
  <c r="Y83" i="3" s="1"/>
  <c r="Z84" i="3" s="1"/>
  <c r="W108" i="3"/>
  <c r="Y108" i="3" s="1"/>
  <c r="Z109" i="3" s="1"/>
  <c r="W100" i="3"/>
  <c r="Y100" i="3" s="1"/>
  <c r="Z101" i="3" s="1"/>
  <c r="W92" i="3"/>
  <c r="Y92" i="3" s="1"/>
  <c r="W84" i="3"/>
  <c r="Y84" i="3" s="1"/>
  <c r="Z85" i="3" s="1"/>
  <c r="W38" i="3"/>
  <c r="Y38" i="3" s="1"/>
  <c r="Z39" i="3" s="1"/>
  <c r="W37" i="3"/>
  <c r="Y37" i="3" s="1"/>
  <c r="W35" i="3"/>
  <c r="Y35" i="3" s="1"/>
  <c r="Z36" i="3" s="1"/>
  <c r="W33" i="3"/>
  <c r="Y33" i="3" s="1"/>
  <c r="Z34" i="3" s="1"/>
  <c r="W31" i="3"/>
  <c r="Y31" i="3" s="1"/>
  <c r="Z32" i="3" s="1"/>
  <c r="P62" i="2"/>
  <c r="J31" i="3"/>
  <c r="U58" i="2"/>
  <c r="V59" i="2" s="1"/>
  <c r="H60" i="2"/>
  <c r="H54" i="2"/>
  <c r="H52" i="2"/>
  <c r="H50" i="2"/>
  <c r="H48" i="2"/>
  <c r="H46" i="2"/>
  <c r="H44" i="2"/>
  <c r="H42" i="2"/>
  <c r="H40" i="2"/>
  <c r="H38" i="2"/>
  <c r="H36" i="2"/>
  <c r="H34" i="2"/>
  <c r="H32" i="2"/>
  <c r="H30" i="2"/>
  <c r="H28" i="2"/>
  <c r="H59" i="2"/>
  <c r="H35" i="2"/>
  <c r="H43" i="2"/>
  <c r="H51" i="2"/>
  <c r="H64" i="2"/>
  <c r="H65" i="2"/>
  <c r="H57" i="2"/>
  <c r="H58" i="2"/>
  <c r="H29" i="2"/>
  <c r="H37" i="2"/>
  <c r="H45" i="2"/>
  <c r="H53" i="2"/>
  <c r="F40" i="3"/>
  <c r="C107" i="3"/>
  <c r="E107" i="3" s="1"/>
  <c r="C99" i="3"/>
  <c r="E99" i="3" s="1"/>
  <c r="C91" i="3"/>
  <c r="E91" i="3" s="1"/>
  <c r="C83" i="3"/>
  <c r="E83" i="3" s="1"/>
  <c r="F84" i="3" s="1"/>
  <c r="C37" i="3"/>
  <c r="E37" i="3" s="1"/>
  <c r="F38" i="3" s="1"/>
  <c r="C35" i="3"/>
  <c r="E35" i="3" s="1"/>
  <c r="F36" i="3" s="1"/>
  <c r="C33" i="3"/>
  <c r="E33" i="3" s="1"/>
  <c r="F34" i="3" s="1"/>
  <c r="C31" i="3"/>
  <c r="E31" i="3" s="1"/>
  <c r="F32" i="3" s="1"/>
  <c r="C30" i="3"/>
  <c r="E30" i="3" s="1"/>
  <c r="C110" i="3"/>
  <c r="E110" i="3" s="1"/>
  <c r="C102" i="3"/>
  <c r="E102" i="3" s="1"/>
  <c r="F103" i="3" s="1"/>
  <c r="C94" i="3"/>
  <c r="E94" i="3" s="1"/>
  <c r="F95" i="3" s="1"/>
  <c r="C86" i="3"/>
  <c r="E86" i="3" s="1"/>
  <c r="C80" i="3"/>
  <c r="E80" i="3" s="1"/>
  <c r="C76" i="3"/>
  <c r="E76" i="3" s="1"/>
  <c r="C72" i="3"/>
  <c r="E72" i="3" s="1"/>
  <c r="F73" i="3" s="1"/>
  <c r="C68" i="3"/>
  <c r="E68" i="3" s="1"/>
  <c r="C64" i="3"/>
  <c r="E64" i="3" s="1"/>
  <c r="C60" i="3"/>
  <c r="E60" i="3" s="1"/>
  <c r="C56" i="3"/>
  <c r="E56" i="3" s="1"/>
  <c r="F57" i="3" s="1"/>
  <c r="C52" i="3"/>
  <c r="E52" i="3" s="1"/>
  <c r="C48" i="3"/>
  <c r="E48" i="3" s="1"/>
  <c r="C44" i="3"/>
  <c r="E44" i="3" s="1"/>
  <c r="F45" i="3" s="1"/>
  <c r="C108" i="3"/>
  <c r="E108" i="3" s="1"/>
  <c r="F109" i="3" s="1"/>
  <c r="C100" i="3"/>
  <c r="E100" i="3" s="1"/>
  <c r="C92" i="3"/>
  <c r="E92" i="3" s="1"/>
  <c r="C84" i="3"/>
  <c r="E84" i="3" s="1"/>
  <c r="F85" i="3" s="1"/>
  <c r="C79" i="3"/>
  <c r="E79" i="3" s="1"/>
  <c r="F80" i="3" s="1"/>
  <c r="C75" i="3"/>
  <c r="E75" i="3" s="1"/>
  <c r="C71" i="3"/>
  <c r="E71" i="3" s="1"/>
  <c r="C67" i="3"/>
  <c r="E67" i="3" s="1"/>
  <c r="F68" i="3" s="1"/>
  <c r="C63" i="3"/>
  <c r="E63" i="3" s="1"/>
  <c r="F64" i="3" s="1"/>
  <c r="C59" i="3"/>
  <c r="E59" i="3" s="1"/>
  <c r="C55" i="3"/>
  <c r="E55" i="3" s="1"/>
  <c r="C51" i="3"/>
  <c r="E51" i="3" s="1"/>
  <c r="C47" i="3"/>
  <c r="E47" i="3" s="1"/>
  <c r="F48" i="3" s="1"/>
  <c r="C43" i="3"/>
  <c r="E43" i="3" s="1"/>
  <c r="C109" i="3"/>
  <c r="E109" i="3" s="1"/>
  <c r="C93" i="3"/>
  <c r="E93" i="3" s="1"/>
  <c r="F94" i="3" s="1"/>
  <c r="C40" i="3"/>
  <c r="E40" i="3" s="1"/>
  <c r="F41" i="3" s="1"/>
  <c r="C54" i="3"/>
  <c r="E54" i="3" s="1"/>
  <c r="C70" i="3"/>
  <c r="E70" i="3" s="1"/>
  <c r="C90" i="3"/>
  <c r="E90" i="3" s="1"/>
  <c r="F91" i="3" s="1"/>
  <c r="M44" i="2"/>
  <c r="N45" i="2" s="1"/>
  <c r="M42" i="2"/>
  <c r="M28" i="2"/>
  <c r="N29" i="2" s="1"/>
  <c r="C60" i="2"/>
  <c r="E60" i="2" s="1"/>
  <c r="C62" i="2"/>
  <c r="E62" i="2" s="1"/>
  <c r="F63" i="2" s="1"/>
  <c r="C54" i="2"/>
  <c r="E54" i="2" s="1"/>
  <c r="F55" i="2" s="1"/>
  <c r="C52" i="2"/>
  <c r="E52" i="2" s="1"/>
  <c r="F53" i="2" s="1"/>
  <c r="C50" i="2"/>
  <c r="E50" i="2" s="1"/>
  <c r="C48" i="2"/>
  <c r="E48" i="2" s="1"/>
  <c r="F49" i="2" s="1"/>
  <c r="C46" i="2"/>
  <c r="E46" i="2" s="1"/>
  <c r="F47" i="2" s="1"/>
  <c r="C44" i="2"/>
  <c r="E44" i="2" s="1"/>
  <c r="F45" i="2" s="1"/>
  <c r="C42" i="2"/>
  <c r="E42" i="2" s="1"/>
  <c r="C40" i="2"/>
  <c r="E40" i="2" s="1"/>
  <c r="F41" i="2" s="1"/>
  <c r="C38" i="2"/>
  <c r="E38" i="2" s="1"/>
  <c r="F39" i="2" s="1"/>
  <c r="C36" i="2"/>
  <c r="E36" i="2" s="1"/>
  <c r="F37" i="2" s="1"/>
  <c r="C34" i="2"/>
  <c r="E34" i="2" s="1"/>
  <c r="C32" i="2"/>
  <c r="E32" i="2" s="1"/>
  <c r="F33" i="2" s="1"/>
  <c r="C30" i="2"/>
  <c r="E30" i="2" s="1"/>
  <c r="F31" i="2" s="1"/>
  <c r="C28" i="2"/>
  <c r="E28" i="2" s="1"/>
  <c r="F29" i="2" s="1"/>
  <c r="C61" i="2"/>
  <c r="E61" i="2" s="1"/>
  <c r="C29" i="2"/>
  <c r="E29" i="2" s="1"/>
  <c r="F30" i="2" s="1"/>
  <c r="C37" i="2"/>
  <c r="E37" i="2" s="1"/>
  <c r="F38" i="2" s="1"/>
  <c r="C45" i="2"/>
  <c r="E45" i="2" s="1"/>
  <c r="F46" i="2" s="1"/>
  <c r="C53" i="2"/>
  <c r="E53" i="2" s="1"/>
  <c r="C66" i="2"/>
  <c r="E66" i="2" s="1"/>
  <c r="C67" i="2"/>
  <c r="E67" i="2" s="1"/>
  <c r="C59" i="2"/>
  <c r="E59" i="2" s="1"/>
  <c r="F60" i="2" s="1"/>
  <c r="C31" i="2"/>
  <c r="E31" i="2" s="1"/>
  <c r="C39" i="2"/>
  <c r="E39" i="2" s="1"/>
  <c r="F40" i="2" s="1"/>
  <c r="C47" i="2"/>
  <c r="E47" i="2" s="1"/>
  <c r="U59" i="2"/>
  <c r="C55" i="2"/>
  <c r="R51" i="3"/>
  <c r="N66" i="2"/>
  <c r="T59" i="2"/>
  <c r="T64" i="2"/>
  <c r="U64" i="2" s="1"/>
  <c r="T58" i="2"/>
  <c r="T28" i="2"/>
  <c r="U28" i="2" s="1"/>
  <c r="V29" i="2" s="1"/>
  <c r="T30" i="2"/>
  <c r="U30" i="2" s="1"/>
  <c r="T32" i="2"/>
  <c r="U32" i="2" s="1"/>
  <c r="T34" i="2"/>
  <c r="U34" i="2" s="1"/>
  <c r="T36" i="2"/>
  <c r="U36" i="2" s="1"/>
  <c r="V37" i="2" s="1"/>
  <c r="T38" i="2"/>
  <c r="U38" i="2" s="1"/>
  <c r="T40" i="2"/>
  <c r="U40" i="2" s="1"/>
  <c r="T42" i="2"/>
  <c r="U42" i="2" s="1"/>
  <c r="T44" i="2"/>
  <c r="U44" i="2" s="1"/>
  <c r="V45" i="2" s="1"/>
  <c r="T46" i="2"/>
  <c r="U46" i="2" s="1"/>
  <c r="T48" i="2"/>
  <c r="U48" i="2" s="1"/>
  <c r="T50" i="2"/>
  <c r="U50" i="2" s="1"/>
  <c r="T52" i="2"/>
  <c r="U52" i="2" s="1"/>
  <c r="V53" i="2" s="1"/>
  <c r="T54" i="2"/>
  <c r="U54" i="2" s="1"/>
  <c r="T62" i="2"/>
  <c r="U62" i="2" s="1"/>
  <c r="V63" i="2" s="1"/>
  <c r="H55" i="2"/>
  <c r="T61" i="2"/>
  <c r="U61" i="2" s="1"/>
  <c r="V62" i="2" s="1"/>
  <c r="M51" i="2"/>
  <c r="M35" i="2"/>
  <c r="G81" i="3"/>
  <c r="I81" i="3" s="1"/>
  <c r="J82" i="3" s="1"/>
  <c r="G80" i="3"/>
  <c r="I80" i="3" s="1"/>
  <c r="G79" i="3"/>
  <c r="I79" i="3" s="1"/>
  <c r="G78" i="3"/>
  <c r="I78" i="3" s="1"/>
  <c r="J79" i="3" s="1"/>
  <c r="G77" i="3"/>
  <c r="I77" i="3" s="1"/>
  <c r="J78" i="3" s="1"/>
  <c r="G76" i="3"/>
  <c r="I76" i="3" s="1"/>
  <c r="G75" i="3"/>
  <c r="I75" i="3" s="1"/>
  <c r="G74" i="3"/>
  <c r="I74" i="3" s="1"/>
  <c r="J75" i="3" s="1"/>
  <c r="G73" i="3"/>
  <c r="I73" i="3" s="1"/>
  <c r="J74" i="3" s="1"/>
  <c r="G72" i="3"/>
  <c r="I72" i="3" s="1"/>
  <c r="G71" i="3"/>
  <c r="I71" i="3" s="1"/>
  <c r="G70" i="3"/>
  <c r="I70" i="3" s="1"/>
  <c r="J71" i="3" s="1"/>
  <c r="G69" i="3"/>
  <c r="I69" i="3" s="1"/>
  <c r="J70" i="3" s="1"/>
  <c r="G68" i="3"/>
  <c r="I68" i="3" s="1"/>
  <c r="G67" i="3"/>
  <c r="I67" i="3" s="1"/>
  <c r="G66" i="3"/>
  <c r="I66" i="3" s="1"/>
  <c r="J67" i="3" s="1"/>
  <c r="G65" i="3"/>
  <c r="I65" i="3" s="1"/>
  <c r="J66" i="3" s="1"/>
  <c r="G64" i="3"/>
  <c r="I64" i="3" s="1"/>
  <c r="G63" i="3"/>
  <c r="I63" i="3" s="1"/>
  <c r="G62" i="3"/>
  <c r="I62" i="3" s="1"/>
  <c r="J63" i="3" s="1"/>
  <c r="G61" i="3"/>
  <c r="I61" i="3" s="1"/>
  <c r="J62" i="3" s="1"/>
  <c r="G60" i="3"/>
  <c r="I60" i="3" s="1"/>
  <c r="G59" i="3"/>
  <c r="I59" i="3" s="1"/>
  <c r="G58" i="3"/>
  <c r="I58" i="3" s="1"/>
  <c r="J59" i="3" s="1"/>
  <c r="G57" i="3"/>
  <c r="I57" i="3" s="1"/>
  <c r="J58" i="3" s="1"/>
  <c r="G56" i="3"/>
  <c r="I56" i="3" s="1"/>
  <c r="G55" i="3"/>
  <c r="I55" i="3" s="1"/>
  <c r="G54" i="3"/>
  <c r="I54" i="3" s="1"/>
  <c r="J55" i="3" s="1"/>
  <c r="G53" i="3"/>
  <c r="I53" i="3" s="1"/>
  <c r="J54" i="3" s="1"/>
  <c r="G52" i="3"/>
  <c r="I52" i="3" s="1"/>
  <c r="G51" i="3"/>
  <c r="I51" i="3" s="1"/>
  <c r="G50" i="3"/>
  <c r="I50" i="3" s="1"/>
  <c r="J51" i="3" s="1"/>
  <c r="G49" i="3"/>
  <c r="I49" i="3" s="1"/>
  <c r="J50" i="3" s="1"/>
  <c r="G48" i="3"/>
  <c r="I48" i="3" s="1"/>
  <c r="G47" i="3"/>
  <c r="I47" i="3" s="1"/>
  <c r="G46" i="3"/>
  <c r="I46" i="3" s="1"/>
  <c r="J47" i="3" s="1"/>
  <c r="G45" i="3"/>
  <c r="I45" i="3" s="1"/>
  <c r="J46" i="3" s="1"/>
  <c r="G44" i="3"/>
  <c r="I44" i="3" s="1"/>
  <c r="G43" i="3"/>
  <c r="I43" i="3" s="1"/>
  <c r="G42" i="3"/>
  <c r="I42" i="3" s="1"/>
  <c r="J43" i="3" s="1"/>
  <c r="G41" i="3"/>
  <c r="I41" i="3" s="1"/>
  <c r="J42" i="3" s="1"/>
  <c r="G40" i="3"/>
  <c r="I40" i="3" s="1"/>
  <c r="G110" i="3"/>
  <c r="I110" i="3" s="1"/>
  <c r="G107" i="3"/>
  <c r="I107" i="3" s="1"/>
  <c r="J108" i="3" s="1"/>
  <c r="G103" i="3"/>
  <c r="I103" i="3" s="1"/>
  <c r="J104" i="3" s="1"/>
  <c r="G99" i="3"/>
  <c r="I99" i="3" s="1"/>
  <c r="G95" i="3"/>
  <c r="I95" i="3" s="1"/>
  <c r="G91" i="3"/>
  <c r="I91" i="3" s="1"/>
  <c r="G87" i="3"/>
  <c r="I87" i="3" s="1"/>
  <c r="J88" i="3" s="1"/>
  <c r="G83" i="3"/>
  <c r="I83" i="3" s="1"/>
  <c r="G108" i="3"/>
  <c r="I108" i="3" s="1"/>
  <c r="J109" i="3" s="1"/>
  <c r="G104" i="3"/>
  <c r="I104" i="3" s="1"/>
  <c r="J105" i="3" s="1"/>
  <c r="G100" i="3"/>
  <c r="I100" i="3" s="1"/>
  <c r="J101" i="3" s="1"/>
  <c r="G96" i="3"/>
  <c r="I96" i="3" s="1"/>
  <c r="G92" i="3"/>
  <c r="I92" i="3" s="1"/>
  <c r="G88" i="3"/>
  <c r="I88" i="3" s="1"/>
  <c r="G84" i="3"/>
  <c r="I84" i="3" s="1"/>
  <c r="J85" i="3" s="1"/>
  <c r="G109" i="3"/>
  <c r="I109" i="3" s="1"/>
  <c r="G101" i="3"/>
  <c r="I101" i="3" s="1"/>
  <c r="G93" i="3"/>
  <c r="I93" i="3" s="1"/>
  <c r="J94" i="3" s="1"/>
  <c r="G85" i="3"/>
  <c r="I85" i="3" s="1"/>
  <c r="J86" i="3" s="1"/>
  <c r="G102" i="3"/>
  <c r="I102" i="3" s="1"/>
  <c r="G94" i="3"/>
  <c r="I94" i="3" s="1"/>
  <c r="J95" i="3" s="1"/>
  <c r="G86" i="3"/>
  <c r="I86" i="3" s="1"/>
  <c r="J87" i="3" s="1"/>
  <c r="G36" i="3"/>
  <c r="I36" i="3" s="1"/>
  <c r="J37" i="3" s="1"/>
  <c r="G34" i="3"/>
  <c r="I34" i="3" s="1"/>
  <c r="G32" i="3"/>
  <c r="I32" i="3" s="1"/>
  <c r="J33" i="3" s="1"/>
  <c r="G105" i="3"/>
  <c r="I105" i="3" s="1"/>
  <c r="J106" i="3" s="1"/>
  <c r="G97" i="3"/>
  <c r="I97" i="3" s="1"/>
  <c r="J98" i="3" s="1"/>
  <c r="G89" i="3"/>
  <c r="I89" i="3" s="1"/>
  <c r="G106" i="3"/>
  <c r="I106" i="3" s="1"/>
  <c r="J107" i="3" s="1"/>
  <c r="G98" i="3"/>
  <c r="I98" i="3" s="1"/>
  <c r="G90" i="3"/>
  <c r="I90" i="3" s="1"/>
  <c r="J91" i="3" s="1"/>
  <c r="G82" i="3"/>
  <c r="I82" i="3" s="1"/>
  <c r="G39" i="3"/>
  <c r="I39" i="3" s="1"/>
  <c r="G38" i="3"/>
  <c r="I38" i="3" s="1"/>
  <c r="J39" i="3" s="1"/>
  <c r="G37" i="3"/>
  <c r="I37" i="3" s="1"/>
  <c r="J38" i="3" s="1"/>
  <c r="G35" i="3"/>
  <c r="I35" i="3" s="1"/>
  <c r="G33" i="3"/>
  <c r="I33" i="3" s="1"/>
  <c r="J34" i="3" s="1"/>
  <c r="G31" i="3"/>
  <c r="I31" i="3" s="1"/>
  <c r="J32" i="3" s="1"/>
  <c r="N81" i="3"/>
  <c r="P60" i="2"/>
  <c r="W62" i="2"/>
  <c r="W59" i="2"/>
  <c r="Y59" i="2" s="1"/>
  <c r="W54" i="2"/>
  <c r="W52" i="2"/>
  <c r="W50" i="2"/>
  <c r="W48" i="2"/>
  <c r="W46" i="2"/>
  <c r="W44" i="2"/>
  <c r="W42" i="2"/>
  <c r="W40" i="2"/>
  <c r="W38" i="2"/>
  <c r="W36" i="2"/>
  <c r="W34" i="2"/>
  <c r="W32" i="2"/>
  <c r="W30" i="2"/>
  <c r="W28" i="2"/>
  <c r="W64" i="2"/>
  <c r="Y64" i="2" s="1"/>
  <c r="W61" i="2"/>
  <c r="Y61" i="2" s="1"/>
  <c r="W56" i="2"/>
  <c r="Y56" i="2" s="1"/>
  <c r="W27" i="2"/>
  <c r="Y27" i="2" s="1"/>
  <c r="W66" i="2"/>
  <c r="Y66" i="2" s="1"/>
  <c r="W63" i="2"/>
  <c r="W58" i="2"/>
  <c r="Y58" i="2" s="1"/>
  <c r="W55" i="2"/>
  <c r="W53" i="2"/>
  <c r="Y53" i="2" s="1"/>
  <c r="W51" i="2"/>
  <c r="Y51" i="2" s="1"/>
  <c r="Z52" i="2" s="1"/>
  <c r="W49" i="2"/>
  <c r="Y49" i="2" s="1"/>
  <c r="Z50" i="2" s="1"/>
  <c r="W47" i="2"/>
  <c r="Y47" i="2" s="1"/>
  <c r="W45" i="2"/>
  <c r="Y45" i="2" s="1"/>
  <c r="Z46" i="2" s="1"/>
  <c r="W43" i="2"/>
  <c r="Y43" i="2" s="1"/>
  <c r="Z44" i="2" s="1"/>
  <c r="W41" i="2"/>
  <c r="Y41" i="2" s="1"/>
  <c r="Z42" i="2" s="1"/>
  <c r="W39" i="2"/>
  <c r="Y39" i="2" s="1"/>
  <c r="W37" i="2"/>
  <c r="Y37" i="2" s="1"/>
  <c r="Z38" i="2" s="1"/>
  <c r="W35" i="2"/>
  <c r="Y35" i="2" s="1"/>
  <c r="Z36" i="2" s="1"/>
  <c r="W33" i="2"/>
  <c r="Y33" i="2" s="1"/>
  <c r="Z34" i="2" s="1"/>
  <c r="W31" i="2"/>
  <c r="Y31" i="2" s="1"/>
  <c r="W29" i="2"/>
  <c r="Y29" i="2" s="1"/>
  <c r="Z30" i="2" s="1"/>
  <c r="W65" i="2"/>
  <c r="Y65" i="2" s="1"/>
  <c r="W60" i="2"/>
  <c r="Y60" i="2" s="1"/>
  <c r="W57" i="2"/>
  <c r="C32" i="3"/>
  <c r="E32" i="3" s="1"/>
  <c r="T67" i="2"/>
  <c r="N62" i="2"/>
  <c r="C56" i="2"/>
  <c r="E56" i="2" s="1"/>
  <c r="T51" i="2"/>
  <c r="T47" i="2"/>
  <c r="U47" i="2" s="1"/>
  <c r="T43" i="2"/>
  <c r="U43" i="2" s="1"/>
  <c r="V44" i="2" s="1"/>
  <c r="T39" i="2"/>
  <c r="T37" i="2"/>
  <c r="T33" i="2"/>
  <c r="U33" i="2" s="1"/>
  <c r="T31" i="2"/>
  <c r="U31" i="2" s="1"/>
  <c r="V32" i="2" s="1"/>
  <c r="T29" i="2"/>
  <c r="K64" i="2"/>
  <c r="M64" i="2" s="1"/>
  <c r="K56" i="2"/>
  <c r="M56" i="2" s="1"/>
  <c r="N57" i="2" s="1"/>
  <c r="K29" i="2"/>
  <c r="M29" i="2" s="1"/>
  <c r="N30" i="2" s="1"/>
  <c r="K37" i="2"/>
  <c r="M37" i="2" s="1"/>
  <c r="K45" i="2"/>
  <c r="M45" i="2" s="1"/>
  <c r="K53" i="2"/>
  <c r="M53" i="2" s="1"/>
  <c r="K57" i="2"/>
  <c r="M57" i="2" s="1"/>
  <c r="N58" i="2" s="1"/>
  <c r="K30" i="2"/>
  <c r="M30" i="2" s="1"/>
  <c r="K38" i="2"/>
  <c r="M38" i="2" s="1"/>
  <c r="K46" i="2"/>
  <c r="M46" i="2" s="1"/>
  <c r="K54" i="2"/>
  <c r="M54" i="2" s="1"/>
  <c r="N55" i="2" s="1"/>
  <c r="K62" i="2"/>
  <c r="M62" i="2" s="1"/>
  <c r="K31" i="2"/>
  <c r="M31" i="2" s="1"/>
  <c r="K39" i="2"/>
  <c r="M39" i="2" s="1"/>
  <c r="K47" i="2"/>
  <c r="M47" i="2" s="1"/>
  <c r="N48" i="2" s="1"/>
  <c r="K32" i="2"/>
  <c r="M32" i="2" s="1"/>
  <c r="K40" i="2"/>
  <c r="M40" i="2" s="1"/>
  <c r="N41" i="2" s="1"/>
  <c r="K48" i="2"/>
  <c r="M48" i="2" s="1"/>
  <c r="N49" i="2" s="1"/>
  <c r="V31" i="3"/>
  <c r="C41" i="3"/>
  <c r="E41" i="3" s="1"/>
  <c r="F42" i="3" s="1"/>
  <c r="C49" i="3"/>
  <c r="E49" i="3" s="1"/>
  <c r="C65" i="3"/>
  <c r="E65" i="3" s="1"/>
  <c r="F66" i="3" s="1"/>
  <c r="C73" i="3"/>
  <c r="E73" i="3" s="1"/>
  <c r="F74" i="3" s="1"/>
  <c r="C81" i="3"/>
  <c r="E81" i="3" s="1"/>
  <c r="C96" i="3"/>
  <c r="E96" i="3" s="1"/>
  <c r="H49" i="2"/>
  <c r="C35" i="2"/>
  <c r="E35" i="2" s="1"/>
  <c r="H31" i="2"/>
  <c r="R86" i="3"/>
  <c r="K49" i="2"/>
  <c r="M49" i="2" s="1"/>
  <c r="N50" i="2" s="1"/>
  <c r="K33" i="2"/>
  <c r="M33" i="2" s="1"/>
  <c r="N34" i="2" s="1"/>
  <c r="K60" i="2"/>
  <c r="M60" i="2" s="1"/>
  <c r="N61" i="2" s="1"/>
  <c r="N107" i="3"/>
  <c r="N105" i="3"/>
  <c r="N91" i="3"/>
  <c r="N89" i="3"/>
  <c r="N42" i="3"/>
  <c r="N46" i="3"/>
  <c r="N50" i="3"/>
  <c r="N54" i="3"/>
  <c r="N58" i="3"/>
  <c r="N62" i="3"/>
  <c r="N66" i="3"/>
  <c r="N70" i="3"/>
  <c r="N74" i="3"/>
  <c r="N78" i="3"/>
  <c r="N82" i="3"/>
  <c r="N90" i="3"/>
  <c r="N98" i="3"/>
  <c r="N106" i="3"/>
  <c r="P66" i="2"/>
  <c r="Q66" i="2" s="1"/>
  <c r="P58" i="2"/>
  <c r="Q58" i="2" s="1"/>
  <c r="R59" i="2" s="1"/>
  <c r="G65" i="2"/>
  <c r="I65" i="2" s="1"/>
  <c r="G60" i="2"/>
  <c r="I60" i="2" s="1"/>
  <c r="G57" i="2"/>
  <c r="I57" i="2" s="1"/>
  <c r="G54" i="2"/>
  <c r="I54" i="2" s="1"/>
  <c r="G52" i="2"/>
  <c r="G50" i="2"/>
  <c r="G48" i="2"/>
  <c r="I48" i="2" s="1"/>
  <c r="G46" i="2"/>
  <c r="I46" i="2" s="1"/>
  <c r="J47" i="2" s="1"/>
  <c r="G44" i="2"/>
  <c r="G42" i="2"/>
  <c r="G40" i="2"/>
  <c r="I40" i="2" s="1"/>
  <c r="G38" i="2"/>
  <c r="I38" i="2" s="1"/>
  <c r="J39" i="2" s="1"/>
  <c r="G36" i="2"/>
  <c r="G34" i="2"/>
  <c r="G32" i="2"/>
  <c r="I32" i="2" s="1"/>
  <c r="G30" i="2"/>
  <c r="I30" i="2" s="1"/>
  <c r="J31" i="2" s="1"/>
  <c r="G28" i="2"/>
  <c r="G62" i="2"/>
  <c r="I62" i="2" s="1"/>
  <c r="G59" i="2"/>
  <c r="G64" i="2"/>
  <c r="I64" i="2" s="1"/>
  <c r="G61" i="2"/>
  <c r="G56" i="2"/>
  <c r="G53" i="2"/>
  <c r="I53" i="2" s="1"/>
  <c r="G51" i="2"/>
  <c r="I51" i="2" s="1"/>
  <c r="J52" i="2" s="1"/>
  <c r="G49" i="2"/>
  <c r="G47" i="2"/>
  <c r="G45" i="2"/>
  <c r="I45" i="2" s="1"/>
  <c r="G43" i="2"/>
  <c r="I43" i="2" s="1"/>
  <c r="J44" i="2" s="1"/>
  <c r="G41" i="2"/>
  <c r="G39" i="2"/>
  <c r="G37" i="2"/>
  <c r="I37" i="2" s="1"/>
  <c r="G35" i="2"/>
  <c r="I35" i="2" s="1"/>
  <c r="J36" i="2" s="1"/>
  <c r="G33" i="2"/>
  <c r="G31" i="2"/>
  <c r="I31" i="2" s="1"/>
  <c r="G29" i="2"/>
  <c r="G27" i="2"/>
  <c r="I27" i="2" s="1"/>
  <c r="G66" i="2"/>
  <c r="G63" i="2"/>
  <c r="I63" i="2" s="1"/>
  <c r="J64" i="2" s="1"/>
  <c r="G58" i="2"/>
  <c r="I58" i="2" s="1"/>
  <c r="J59" i="2" s="1"/>
  <c r="G55" i="2"/>
  <c r="I55" i="2" s="1"/>
  <c r="J56" i="2" s="1"/>
  <c r="V106" i="3"/>
  <c r="V90" i="3"/>
  <c r="V37" i="3"/>
  <c r="C34" i="3"/>
  <c r="E34" i="3" s="1"/>
  <c r="N32" i="3"/>
  <c r="K67" i="2"/>
  <c r="M67" i="2" s="1"/>
  <c r="Q65" i="2"/>
  <c r="T55" i="2"/>
  <c r="U55" i="2" s="1"/>
  <c r="V56" i="2" s="1"/>
  <c r="Q49" i="2"/>
  <c r="Q47" i="2"/>
  <c r="R48" i="2" s="1"/>
  <c r="Q41" i="2"/>
  <c r="Q39" i="2"/>
  <c r="R40" i="2" s="1"/>
  <c r="Q33" i="2"/>
  <c r="Q31" i="2"/>
  <c r="R32" i="2" s="1"/>
  <c r="K27" i="2"/>
  <c r="M27" i="2" s="1"/>
  <c r="R84" i="3"/>
  <c r="N39" i="3"/>
  <c r="R34" i="3"/>
  <c r="V84" i="3"/>
  <c r="V100" i="3"/>
  <c r="V41" i="3"/>
  <c r="V45" i="3"/>
  <c r="V49" i="3"/>
  <c r="V53" i="3"/>
  <c r="V57" i="3"/>
  <c r="V61" i="3"/>
  <c r="V65" i="3"/>
  <c r="V69" i="3"/>
  <c r="V73" i="3"/>
  <c r="V77" i="3"/>
  <c r="V81" i="3"/>
  <c r="V87" i="3"/>
  <c r="V95" i="3"/>
  <c r="V103" i="3"/>
  <c r="C101" i="3"/>
  <c r="E101" i="3" s="1"/>
  <c r="C42" i="3"/>
  <c r="E42" i="3" s="1"/>
  <c r="F43" i="3" s="1"/>
  <c r="C50" i="3"/>
  <c r="E50" i="3" s="1"/>
  <c r="F51" i="3" s="1"/>
  <c r="C58" i="3"/>
  <c r="E58" i="3" s="1"/>
  <c r="C66" i="3"/>
  <c r="E66" i="3" s="1"/>
  <c r="F67" i="3" s="1"/>
  <c r="C74" i="3"/>
  <c r="E74" i="3" s="1"/>
  <c r="F75" i="3" s="1"/>
  <c r="C82" i="3"/>
  <c r="E82" i="3" s="1"/>
  <c r="F83" i="3" s="1"/>
  <c r="C98" i="3"/>
  <c r="E98" i="3" s="1"/>
  <c r="F99" i="3" s="1"/>
  <c r="H67" i="2"/>
  <c r="I67" i="2" s="1"/>
  <c r="C58" i="2"/>
  <c r="E58" i="2" s="1"/>
  <c r="F59" i="2" s="1"/>
  <c r="H56" i="2"/>
  <c r="K52" i="2"/>
  <c r="M52" i="2" s="1"/>
  <c r="K50" i="2"/>
  <c r="M50" i="2" s="1"/>
  <c r="N51" i="2" s="1"/>
  <c r="C49" i="2"/>
  <c r="E49" i="2" s="1"/>
  <c r="F50" i="2" s="1"/>
  <c r="U39" i="2"/>
  <c r="K36" i="2"/>
  <c r="M36" i="2" s="1"/>
  <c r="N37" i="2" s="1"/>
  <c r="K34" i="2"/>
  <c r="M34" i="2" s="1"/>
  <c r="N35" i="2" s="1"/>
  <c r="C33" i="2"/>
  <c r="E33" i="2" s="1"/>
  <c r="F34" i="2" s="1"/>
  <c r="C63" i="2"/>
  <c r="E63" i="2" s="1"/>
  <c r="V36" i="3"/>
  <c r="R90" i="3"/>
  <c r="R80" i="3"/>
  <c r="R105" i="3"/>
  <c r="R55" i="3"/>
  <c r="T56" i="2"/>
  <c r="U56" i="2" s="1"/>
  <c r="V57" i="2" s="1"/>
  <c r="H63" i="2"/>
  <c r="K43" i="2"/>
  <c r="M43" i="2" s="1"/>
  <c r="N44" i="2" s="1"/>
  <c r="K66" i="2"/>
  <c r="M66" i="2" s="1"/>
  <c r="N99" i="3"/>
  <c r="N97" i="3"/>
  <c r="P59" i="2"/>
  <c r="P61" i="2"/>
  <c r="Q61" i="2" s="1"/>
  <c r="R62" i="2" s="1"/>
  <c r="P54" i="2"/>
  <c r="Q54" i="2" s="1"/>
  <c r="R55" i="2" s="1"/>
  <c r="P52" i="2"/>
  <c r="P50" i="2"/>
  <c r="P48" i="2"/>
  <c r="Q48" i="2" s="1"/>
  <c r="R49" i="2" s="1"/>
  <c r="P46" i="2"/>
  <c r="Q46" i="2" s="1"/>
  <c r="R47" i="2" s="1"/>
  <c r="P44" i="2"/>
  <c r="P42" i="2"/>
  <c r="P40" i="2"/>
  <c r="Q40" i="2" s="1"/>
  <c r="R41" i="2" s="1"/>
  <c r="P38" i="2"/>
  <c r="Q38" i="2" s="1"/>
  <c r="R39" i="2" s="1"/>
  <c r="P36" i="2"/>
  <c r="P34" i="2"/>
  <c r="P32" i="2"/>
  <c r="Q32" i="2" s="1"/>
  <c r="R33" i="2" s="1"/>
  <c r="P30" i="2"/>
  <c r="Q30" i="2" s="1"/>
  <c r="R31" i="2" s="1"/>
  <c r="P28" i="2"/>
  <c r="P27" i="2"/>
  <c r="P63" i="2"/>
  <c r="Q63" i="2" s="1"/>
  <c r="R64" i="2" s="1"/>
  <c r="P55" i="2"/>
  <c r="P65" i="2"/>
  <c r="P57" i="2"/>
  <c r="P53" i="2"/>
  <c r="Q53" i="2" s="1"/>
  <c r="R54" i="2" s="1"/>
  <c r="P51" i="2"/>
  <c r="Q51" i="2" s="1"/>
  <c r="R52" i="2" s="1"/>
  <c r="P49" i="2"/>
  <c r="P47" i="2"/>
  <c r="P45" i="2"/>
  <c r="Q45" i="2" s="1"/>
  <c r="R46" i="2" s="1"/>
  <c r="P43" i="2"/>
  <c r="Q43" i="2" s="1"/>
  <c r="R44" i="2" s="1"/>
  <c r="P41" i="2"/>
  <c r="P39" i="2"/>
  <c r="P37" i="2"/>
  <c r="Q37" i="2" s="1"/>
  <c r="R38" i="2" s="1"/>
  <c r="P35" i="2"/>
  <c r="Q35" i="2" s="1"/>
  <c r="R36" i="2" s="1"/>
  <c r="P33" i="2"/>
  <c r="P31" i="2"/>
  <c r="P29" i="2"/>
  <c r="Q29" i="2" s="1"/>
  <c r="R30" i="2" s="1"/>
  <c r="F65" i="2"/>
  <c r="C89" i="3"/>
  <c r="E89" i="3" s="1"/>
  <c r="C46" i="3"/>
  <c r="E46" i="3" s="1"/>
  <c r="F47" i="3" s="1"/>
  <c r="C62" i="3"/>
  <c r="E62" i="3" s="1"/>
  <c r="F63" i="3" s="1"/>
  <c r="C78" i="3"/>
  <c r="E78" i="3" s="1"/>
  <c r="F79" i="3" s="1"/>
  <c r="C106" i="3"/>
  <c r="E106" i="3" s="1"/>
  <c r="R67" i="3"/>
  <c r="R107" i="3"/>
  <c r="T63" i="2"/>
  <c r="T53" i="2"/>
  <c r="U53" i="2" s="1"/>
  <c r="V54" i="2" s="1"/>
  <c r="T49" i="2"/>
  <c r="U49" i="2" s="1"/>
  <c r="V50" i="2" s="1"/>
  <c r="T45" i="2"/>
  <c r="T41" i="2"/>
  <c r="T35" i="2"/>
  <c r="U35" i="2" s="1"/>
  <c r="V36" i="2" s="1"/>
  <c r="R92" i="3"/>
  <c r="C97" i="3"/>
  <c r="E97" i="3" s="1"/>
  <c r="F98" i="3" s="1"/>
  <c r="C57" i="3"/>
  <c r="E57" i="3" s="1"/>
  <c r="F58" i="3" s="1"/>
  <c r="U67" i="2"/>
  <c r="C51" i="2"/>
  <c r="E51" i="2" s="1"/>
  <c r="F52" i="2" s="1"/>
  <c r="H47" i="2"/>
  <c r="U37" i="2"/>
  <c r="H33" i="2"/>
  <c r="H27" i="2"/>
  <c r="C57" i="2"/>
  <c r="E57" i="2" s="1"/>
  <c r="R62" i="3"/>
  <c r="H61" i="2"/>
  <c r="T66" i="2"/>
  <c r="N43" i="3"/>
  <c r="N47" i="3"/>
  <c r="N51" i="3"/>
  <c r="N55" i="3"/>
  <c r="N59" i="3"/>
  <c r="N63" i="3"/>
  <c r="N67" i="3"/>
  <c r="N71" i="3"/>
  <c r="N75" i="3"/>
  <c r="N79" i="3"/>
  <c r="N84" i="3"/>
  <c r="N92" i="3"/>
  <c r="N100" i="3"/>
  <c r="N108" i="3"/>
  <c r="P64" i="2"/>
  <c r="Q64" i="2" s="1"/>
  <c r="R65" i="2" s="1"/>
  <c r="P56" i="2"/>
  <c r="Q56" i="2" s="1"/>
  <c r="W67" i="2"/>
  <c r="Y67" i="2" s="1"/>
  <c r="C103" i="3"/>
  <c r="E103" i="3" s="1"/>
  <c r="C95" i="3"/>
  <c r="E95" i="3" s="1"/>
  <c r="F96" i="3" s="1"/>
  <c r="C87" i="3"/>
  <c r="E87" i="3" s="1"/>
  <c r="F88" i="3" s="1"/>
  <c r="C36" i="3"/>
  <c r="E36" i="3" s="1"/>
  <c r="F37" i="3" s="1"/>
  <c r="N34" i="3"/>
  <c r="W30" i="3"/>
  <c r="Y30" i="3" s="1"/>
  <c r="U66" i="2"/>
  <c r="Q62" i="2"/>
  <c r="T60" i="2"/>
  <c r="Q57" i="2"/>
  <c r="C27" i="2"/>
  <c r="E27" i="2" s="1"/>
  <c r="F28" i="2" s="1"/>
  <c r="R108" i="3"/>
  <c r="N40" i="3"/>
  <c r="C38" i="3"/>
  <c r="E38" i="3" s="1"/>
  <c r="V88" i="3"/>
  <c r="V104" i="3"/>
  <c r="V82" i="3"/>
  <c r="V89" i="3"/>
  <c r="V97" i="3"/>
  <c r="V105" i="3"/>
  <c r="C85" i="3"/>
  <c r="E85" i="3" s="1"/>
  <c r="C105" i="3"/>
  <c r="E105" i="3" s="1"/>
  <c r="F106" i="3" s="1"/>
  <c r="C45" i="3"/>
  <c r="E45" i="3" s="1"/>
  <c r="C53" i="3"/>
  <c r="E53" i="3" s="1"/>
  <c r="F54" i="3" s="1"/>
  <c r="C61" i="3"/>
  <c r="E61" i="3" s="1"/>
  <c r="C69" i="3"/>
  <c r="E69" i="3" s="1"/>
  <c r="F70" i="3" s="1"/>
  <c r="C77" i="3"/>
  <c r="E77" i="3" s="1"/>
  <c r="C88" i="3"/>
  <c r="E88" i="3" s="1"/>
  <c r="F89" i="3" s="1"/>
  <c r="C104" i="3"/>
  <c r="E104" i="3" s="1"/>
  <c r="F105" i="3" s="1"/>
  <c r="K63" i="2"/>
  <c r="M63" i="2" s="1"/>
  <c r="N64" i="2" s="1"/>
  <c r="T57" i="2"/>
  <c r="U57" i="2" s="1"/>
  <c r="V58" i="2" s="1"/>
  <c r="K55" i="2"/>
  <c r="M55" i="2" s="1"/>
  <c r="N56" i="2" s="1"/>
  <c r="U45" i="2"/>
  <c r="C43" i="2"/>
  <c r="E43" i="2" s="1"/>
  <c r="F42" i="2" s="1"/>
  <c r="H41" i="2"/>
  <c r="H39" i="2"/>
  <c r="U29" i="2"/>
  <c r="C65" i="2"/>
  <c r="R42" i="3"/>
  <c r="R74" i="3"/>
  <c r="R82" i="3"/>
  <c r="H66" i="2"/>
  <c r="K59" i="2"/>
  <c r="M59" i="2" s="1"/>
  <c r="N60" i="2" s="1"/>
  <c r="K41" i="2"/>
  <c r="M41" i="2" s="1"/>
  <c r="N42" i="2" s="1"/>
  <c r="T27" i="2"/>
  <c r="U27" i="2" s="1"/>
  <c r="V28" i="2" s="1"/>
  <c r="V96" i="3"/>
  <c r="V40" i="3"/>
  <c r="V44" i="3"/>
  <c r="V48" i="3"/>
  <c r="V52" i="3"/>
  <c r="V56" i="3"/>
  <c r="V60" i="3"/>
  <c r="V64" i="3"/>
  <c r="V68" i="3"/>
  <c r="V72" i="3"/>
  <c r="V76" i="3"/>
  <c r="V80" i="3"/>
  <c r="V85" i="3"/>
  <c r="V93" i="3"/>
  <c r="V101" i="3"/>
  <c r="V109" i="3"/>
  <c r="Q59" i="2"/>
  <c r="D55" i="2"/>
  <c r="U51" i="2"/>
  <c r="X62" i="2"/>
  <c r="X54" i="2"/>
  <c r="X52" i="2"/>
  <c r="X50" i="2"/>
  <c r="X48" i="2"/>
  <c r="X46" i="2"/>
  <c r="X44" i="2"/>
  <c r="X42" i="2"/>
  <c r="X40" i="2"/>
  <c r="X38" i="2"/>
  <c r="X36" i="2"/>
  <c r="X34" i="2"/>
  <c r="X32" i="2"/>
  <c r="X30" i="2"/>
  <c r="X28" i="2"/>
  <c r="U63" i="2"/>
  <c r="V94" i="3"/>
  <c r="V34" i="3"/>
  <c r="O93" i="3"/>
  <c r="Q93" i="3" s="1"/>
  <c r="O109" i="3"/>
  <c r="Q109" i="3" s="1"/>
  <c r="O92" i="3"/>
  <c r="Q92" i="3" s="1"/>
  <c r="R93" i="3" s="1"/>
  <c r="O108" i="3"/>
  <c r="Q108" i="3" s="1"/>
  <c r="R109" i="3" s="1"/>
  <c r="O43" i="3"/>
  <c r="Q43" i="3" s="1"/>
  <c r="R44" i="3" s="1"/>
  <c r="O47" i="3"/>
  <c r="Q47" i="3" s="1"/>
  <c r="R48" i="3" s="1"/>
  <c r="O51" i="3"/>
  <c r="Q51" i="3" s="1"/>
  <c r="R52" i="3" s="1"/>
  <c r="O55" i="3"/>
  <c r="Q55" i="3" s="1"/>
  <c r="R56" i="3" s="1"/>
  <c r="O59" i="3"/>
  <c r="Q59" i="3" s="1"/>
  <c r="R60" i="3" s="1"/>
  <c r="O63" i="3"/>
  <c r="Q63" i="3" s="1"/>
  <c r="R64" i="3" s="1"/>
  <c r="O67" i="3"/>
  <c r="Q67" i="3" s="1"/>
  <c r="R68" i="3" s="1"/>
  <c r="O71" i="3"/>
  <c r="Q71" i="3" s="1"/>
  <c r="R72" i="3" s="1"/>
  <c r="O75" i="3"/>
  <c r="Q75" i="3" s="1"/>
  <c r="R76" i="3" s="1"/>
  <c r="Q67" i="2"/>
  <c r="D65" i="2"/>
  <c r="X60" i="2"/>
  <c r="X55" i="2"/>
  <c r="X63" i="2"/>
  <c r="Q55" i="2"/>
  <c r="R56" i="2" s="1"/>
  <c r="U60" i="2"/>
  <c r="V61" i="2" s="1"/>
  <c r="U41" i="2"/>
  <c r="U65" i="2"/>
  <c r="R103" i="3"/>
  <c r="R87" i="3"/>
  <c r="R98" i="3"/>
  <c r="O103" i="3"/>
  <c r="Q103" i="3" s="1"/>
  <c r="R104" i="3" s="1"/>
  <c r="O95" i="3"/>
  <c r="Q95" i="3" s="1"/>
  <c r="R96" i="3" s="1"/>
  <c r="O87" i="3"/>
  <c r="Q87" i="3" s="1"/>
  <c r="R88" i="3" s="1"/>
  <c r="O39" i="3"/>
  <c r="Q39" i="3" s="1"/>
  <c r="R40" i="3" s="1"/>
  <c r="O38" i="3"/>
  <c r="Q38" i="3" s="1"/>
  <c r="R39" i="3" s="1"/>
  <c r="O37" i="3"/>
  <c r="Q37" i="3" s="1"/>
  <c r="R38" i="3" s="1"/>
  <c r="O36" i="3"/>
  <c r="Q36" i="3" s="1"/>
  <c r="O34" i="3"/>
  <c r="Q34" i="3" s="1"/>
  <c r="R35" i="3" s="1"/>
  <c r="O32" i="3"/>
  <c r="Q32" i="3" s="1"/>
  <c r="R33" i="3" s="1"/>
  <c r="O30" i="3"/>
  <c r="Q30" i="3" s="1"/>
  <c r="R31" i="3" s="1"/>
  <c r="O96" i="3"/>
  <c r="Q96" i="3" s="1"/>
  <c r="R97" i="3" s="1"/>
  <c r="O40" i="3"/>
  <c r="Q40" i="3" s="1"/>
  <c r="R41" i="3" s="1"/>
  <c r="O44" i="3"/>
  <c r="Q44" i="3" s="1"/>
  <c r="R45" i="3" s="1"/>
  <c r="O48" i="3"/>
  <c r="Q48" i="3" s="1"/>
  <c r="R49" i="3" s="1"/>
  <c r="O52" i="3"/>
  <c r="Q52" i="3" s="1"/>
  <c r="R53" i="3" s="1"/>
  <c r="O56" i="3"/>
  <c r="Q56" i="3" s="1"/>
  <c r="R57" i="3" s="1"/>
  <c r="O60" i="3"/>
  <c r="Q60" i="3" s="1"/>
  <c r="R61" i="3" s="1"/>
  <c r="O64" i="3"/>
  <c r="Q64" i="3" s="1"/>
  <c r="R65" i="3" s="1"/>
  <c r="O68" i="3"/>
  <c r="Q68" i="3" s="1"/>
  <c r="R69" i="3" s="1"/>
  <c r="O72" i="3"/>
  <c r="Q72" i="3" s="1"/>
  <c r="R73" i="3" s="1"/>
  <c r="O76" i="3"/>
  <c r="Q76" i="3" s="1"/>
  <c r="R77" i="3" s="1"/>
  <c r="O80" i="3"/>
  <c r="Q80" i="3" s="1"/>
  <c r="R81" i="3" s="1"/>
  <c r="Q52" i="2"/>
  <c r="Q50" i="2"/>
  <c r="R51" i="2" s="1"/>
  <c r="Q44" i="2"/>
  <c r="Q42" i="2"/>
  <c r="R43" i="2" s="1"/>
  <c r="Q36" i="2"/>
  <c r="Q34" i="2"/>
  <c r="R35" i="2" s="1"/>
  <c r="Q28" i="2"/>
  <c r="X57" i="2"/>
  <c r="X65" i="2"/>
  <c r="Q27" i="2"/>
  <c r="Q60" i="2"/>
  <c r="V34" i="2" l="1"/>
  <c r="V48" i="2"/>
  <c r="R57" i="2"/>
  <c r="V52" i="2"/>
  <c r="R50" i="3"/>
  <c r="R63" i="2"/>
  <c r="F64" i="2"/>
  <c r="Z61" i="2"/>
  <c r="Z59" i="2"/>
  <c r="Y30" i="2"/>
  <c r="Y46" i="2"/>
  <c r="V60" i="2"/>
  <c r="Z107" i="3"/>
  <c r="R29" i="2"/>
  <c r="R45" i="2"/>
  <c r="V66" i="2"/>
  <c r="F78" i="3"/>
  <c r="R46" i="3"/>
  <c r="V38" i="2"/>
  <c r="R42" i="2"/>
  <c r="R66" i="2"/>
  <c r="I29" i="2"/>
  <c r="J30" i="2" s="1"/>
  <c r="I59" i="2"/>
  <c r="J60" i="2" s="1"/>
  <c r="N47" i="2"/>
  <c r="Y63" i="2"/>
  <c r="Z64" i="2" s="1"/>
  <c r="Y32" i="2"/>
  <c r="Z60" i="2"/>
  <c r="J99" i="3"/>
  <c r="J92" i="3"/>
  <c r="V43" i="2"/>
  <c r="F48" i="2"/>
  <c r="F77" i="3"/>
  <c r="Z95" i="3"/>
  <c r="E65" i="2"/>
  <c r="F66" i="2" s="1"/>
  <c r="F39" i="3"/>
  <c r="R58" i="2"/>
  <c r="Z31" i="3"/>
  <c r="F58" i="2"/>
  <c r="R79" i="3"/>
  <c r="R47" i="3"/>
  <c r="F102" i="3"/>
  <c r="N28" i="2"/>
  <c r="I39" i="2"/>
  <c r="I47" i="2"/>
  <c r="J48" i="2" s="1"/>
  <c r="I56" i="2"/>
  <c r="J57" i="2" s="1"/>
  <c r="J63" i="2"/>
  <c r="I34" i="2"/>
  <c r="I42" i="2"/>
  <c r="J43" i="2" s="1"/>
  <c r="I50" i="2"/>
  <c r="J61" i="2"/>
  <c r="F97" i="3"/>
  <c r="F50" i="3"/>
  <c r="N32" i="2"/>
  <c r="N39" i="2"/>
  <c r="N46" i="2"/>
  <c r="N65" i="2"/>
  <c r="F33" i="3"/>
  <c r="Z65" i="2"/>
  <c r="Y34" i="2"/>
  <c r="Z35" i="2" s="1"/>
  <c r="Y42" i="2"/>
  <c r="Y50" i="2"/>
  <c r="Y62" i="2"/>
  <c r="Z63" i="2" s="1"/>
  <c r="J40" i="3"/>
  <c r="J102" i="3"/>
  <c r="J93" i="3"/>
  <c r="J96" i="3"/>
  <c r="J44" i="3"/>
  <c r="J48" i="3"/>
  <c r="J52" i="3"/>
  <c r="J56" i="3"/>
  <c r="J60" i="3"/>
  <c r="J64" i="3"/>
  <c r="J68" i="3"/>
  <c r="J72" i="3"/>
  <c r="J76" i="3"/>
  <c r="J80" i="3"/>
  <c r="N36" i="2"/>
  <c r="V49" i="2"/>
  <c r="V41" i="2"/>
  <c r="V33" i="2"/>
  <c r="V65" i="2"/>
  <c r="R75" i="3"/>
  <c r="R102" i="3"/>
  <c r="F71" i="3"/>
  <c r="F56" i="3"/>
  <c r="F72" i="3"/>
  <c r="F93" i="3"/>
  <c r="F49" i="3"/>
  <c r="F65" i="3"/>
  <c r="F81" i="3"/>
  <c r="F100" i="3"/>
  <c r="Z93" i="3"/>
  <c r="Z92" i="3"/>
  <c r="Z105" i="3"/>
  <c r="Z83" i="3"/>
  <c r="Z102" i="3"/>
  <c r="Z41" i="3"/>
  <c r="Z45" i="3"/>
  <c r="Z49" i="3"/>
  <c r="Z53" i="3"/>
  <c r="Z57" i="3"/>
  <c r="Z61" i="3"/>
  <c r="Z65" i="3"/>
  <c r="Z69" i="3"/>
  <c r="Z73" i="3"/>
  <c r="Z77" i="3"/>
  <c r="Z81" i="3"/>
  <c r="V42" i="2"/>
  <c r="R63" i="3"/>
  <c r="V40" i="2"/>
  <c r="F35" i="3"/>
  <c r="J28" i="2"/>
  <c r="J55" i="2"/>
  <c r="Z57" i="2"/>
  <c r="Y38" i="2"/>
  <c r="Y54" i="2"/>
  <c r="Z55" i="2" s="1"/>
  <c r="Z94" i="3"/>
  <c r="R61" i="2"/>
  <c r="R37" i="2"/>
  <c r="R53" i="2"/>
  <c r="V64" i="2"/>
  <c r="F46" i="3"/>
  <c r="R34" i="2"/>
  <c r="R50" i="2"/>
  <c r="J38" i="2"/>
  <c r="J54" i="2"/>
  <c r="J49" i="2"/>
  <c r="N40" i="2"/>
  <c r="N54" i="2"/>
  <c r="Z66" i="2"/>
  <c r="Y40" i="2"/>
  <c r="Z41" i="2" s="1"/>
  <c r="Y48" i="2"/>
  <c r="Z49" i="2" s="1"/>
  <c r="J89" i="3"/>
  <c r="N59" i="2"/>
  <c r="V51" i="2"/>
  <c r="V35" i="2"/>
  <c r="R43" i="3"/>
  <c r="F52" i="3"/>
  <c r="F61" i="3"/>
  <c r="F92" i="3"/>
  <c r="R28" i="2"/>
  <c r="R94" i="3"/>
  <c r="R60" i="2"/>
  <c r="R66" i="3"/>
  <c r="F44" i="2"/>
  <c r="R37" i="3"/>
  <c r="R58" i="3"/>
  <c r="V30" i="2"/>
  <c r="V46" i="2"/>
  <c r="F62" i="3"/>
  <c r="F86" i="3"/>
  <c r="F104" i="3"/>
  <c r="R70" i="3"/>
  <c r="R36" i="3"/>
  <c r="R91" i="3"/>
  <c r="F107" i="3"/>
  <c r="F90" i="3"/>
  <c r="R71" i="3"/>
  <c r="R95" i="3"/>
  <c r="N53" i="2"/>
  <c r="F59" i="3"/>
  <c r="I66" i="2"/>
  <c r="J65" i="2" s="1"/>
  <c r="I33" i="2"/>
  <c r="J34" i="2" s="1"/>
  <c r="I41" i="2"/>
  <c r="J42" i="2" s="1"/>
  <c r="I49" i="2"/>
  <c r="J50" i="2" s="1"/>
  <c r="I61" i="2"/>
  <c r="J62" i="2" s="1"/>
  <c r="I28" i="2"/>
  <c r="J29" i="2" s="1"/>
  <c r="I36" i="2"/>
  <c r="J37" i="2" s="1"/>
  <c r="I44" i="2"/>
  <c r="J45" i="2" s="1"/>
  <c r="I52" i="2"/>
  <c r="J53" i="2" s="1"/>
  <c r="J66" i="2"/>
  <c r="R54" i="3"/>
  <c r="F36" i="2"/>
  <c r="F82" i="3"/>
  <c r="N33" i="2"/>
  <c r="N63" i="2"/>
  <c r="N31" i="2"/>
  <c r="N38" i="2"/>
  <c r="F57" i="2"/>
  <c r="Y57" i="2"/>
  <c r="Z58" i="2" s="1"/>
  <c r="Z32" i="2"/>
  <c r="Z40" i="2"/>
  <c r="Z48" i="2"/>
  <c r="Y55" i="2"/>
  <c r="Z56" i="2" s="1"/>
  <c r="Z28" i="2"/>
  <c r="Y28" i="2"/>
  <c r="Z29" i="2" s="1"/>
  <c r="Y36" i="2"/>
  <c r="Z37" i="2" s="1"/>
  <c r="Y44" i="2"/>
  <c r="Z45" i="2" s="1"/>
  <c r="Y52" i="2"/>
  <c r="Z53" i="2" s="1"/>
  <c r="J36" i="3"/>
  <c r="J83" i="3"/>
  <c r="J90" i="3"/>
  <c r="J35" i="3"/>
  <c r="J103" i="3"/>
  <c r="J97" i="3"/>
  <c r="J84" i="3"/>
  <c r="J100" i="3"/>
  <c r="J41" i="3"/>
  <c r="J45" i="3"/>
  <c r="J49" i="3"/>
  <c r="J53" i="3"/>
  <c r="J57" i="3"/>
  <c r="J61" i="3"/>
  <c r="J65" i="3"/>
  <c r="J69" i="3"/>
  <c r="J73" i="3"/>
  <c r="J77" i="3"/>
  <c r="J81" i="3"/>
  <c r="N52" i="2"/>
  <c r="V55" i="2"/>
  <c r="V47" i="2"/>
  <c r="V39" i="2"/>
  <c r="V31" i="2"/>
  <c r="R59" i="3"/>
  <c r="E55" i="2"/>
  <c r="F56" i="2" s="1"/>
  <c r="F32" i="2"/>
  <c r="F62" i="2"/>
  <c r="F35" i="2"/>
  <c r="F43" i="2"/>
  <c r="F51" i="2"/>
  <c r="F61" i="2"/>
  <c r="N43" i="2"/>
  <c r="F55" i="3"/>
  <c r="F44" i="3"/>
  <c r="F60" i="3"/>
  <c r="F76" i="3"/>
  <c r="F101" i="3"/>
  <c r="F53" i="3"/>
  <c r="F69" i="3"/>
  <c r="F87" i="3"/>
  <c r="F31" i="3"/>
  <c r="F108" i="3"/>
  <c r="Z38" i="3"/>
  <c r="Z100" i="3"/>
  <c r="Z37" i="3"/>
  <c r="Z87" i="3"/>
  <c r="Z103" i="3"/>
  <c r="Z90" i="3"/>
  <c r="Z106" i="3"/>
  <c r="Z42" i="3"/>
  <c r="Z46" i="3"/>
  <c r="Z50" i="3"/>
  <c r="Z54" i="3"/>
  <c r="Z58" i="3"/>
  <c r="Z62" i="3"/>
  <c r="Z66" i="3"/>
  <c r="Z70" i="3"/>
  <c r="Z74" i="3"/>
  <c r="Z78" i="3"/>
  <c r="Z82" i="3"/>
  <c r="J40" i="2" l="1"/>
  <c r="J46" i="2"/>
  <c r="Z47" i="2"/>
  <c r="Z62" i="2"/>
  <c r="Z51" i="2"/>
  <c r="Z54" i="2"/>
  <c r="J32" i="2"/>
  <c r="J58" i="2"/>
  <c r="Z31" i="2"/>
  <c r="J35" i="2"/>
  <c r="F54" i="2"/>
  <c r="J33" i="2"/>
  <c r="Z39" i="2"/>
  <c r="Z43" i="2"/>
  <c r="J51" i="2"/>
  <c r="Z33" i="2"/>
  <c r="J41" i="2"/>
</calcChain>
</file>

<file path=xl/sharedStrings.xml><?xml version="1.0" encoding="utf-8"?>
<sst xmlns="http://schemas.openxmlformats.org/spreadsheetml/2006/main" count="129" uniqueCount="34">
  <si>
    <t>F</t>
  </si>
  <si>
    <t>K1=</t>
  </si>
  <si>
    <t>K2=</t>
  </si>
  <si>
    <t>P</t>
  </si>
  <si>
    <t>u</t>
  </si>
  <si>
    <t>F1</t>
  </si>
  <si>
    <t>F2</t>
  </si>
  <si>
    <t>Données d'entrée</t>
  </si>
  <si>
    <t>Données calculées</t>
  </si>
  <si>
    <t>kbr,num</t>
  </si>
  <si>
    <t>F(N)</t>
  </si>
  <si>
    <t>d (microns)</t>
  </si>
  <si>
    <t>LOG(K)=</t>
  </si>
  <si>
    <t>K=</t>
  </si>
  <si>
    <t>d1,0 (m)</t>
  </si>
  <si>
    <t>d2,0 (m)</t>
  </si>
  <si>
    <t>[N]</t>
  </si>
  <si>
    <t>[N/micron]</t>
  </si>
  <si>
    <t>[micron]</t>
  </si>
  <si>
    <t>Kp</t>
  </si>
  <si>
    <t>γ</t>
  </si>
  <si>
    <t>Données expérimentales</t>
  </si>
  <si>
    <t>Q2.1 Identification des paramètres K et gamma</t>
  </si>
  <si>
    <t>Q2.2 Choix de l'effort de précharge</t>
  </si>
  <si>
    <t>(précharge rigide)</t>
  </si>
  <si>
    <t>P  [N]</t>
  </si>
  <si>
    <t>K1</t>
  </si>
  <si>
    <t>K2</t>
  </si>
  <si>
    <t>Résultats relevés sur la courbe (4chiffres significatifs)</t>
  </si>
  <si>
    <t>Graphiques à remplir</t>
  </si>
  <si>
    <t>(précharge élastique)</t>
  </si>
  <si>
    <t>ln(F)</t>
  </si>
  <si>
    <t>ln(d*1e-6)</t>
  </si>
  <si>
    <t>Q2.3 Choix de l'effort de précharge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</si>
</sst>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20"/>
      <color rgb="FF4F81BD"/>
      <name val="Cambria"/>
      <family val="1"/>
    </font>
    <font>
      <b/>
      <sz val="20"/>
      <color rgb="FF4F81BD"/>
      <name val="Times New Roman"/>
      <family val="1"/>
    </font>
    <font>
      <sz val="14"/>
      <color theme="1"/>
      <name val="Cambria Math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1" fontId="0" fillId="0" borderId="0" xfId="0" applyNumberFormat="1" applyAlignment="1">
      <alignment horizontal="left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11" fontId="0" fillId="0" borderId="8" xfId="0" applyNumberForma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11" fontId="0" fillId="0" borderId="4" xfId="0" applyNumberFormat="1" applyBorder="1"/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164" fontId="0" fillId="0" borderId="11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/>
    </xf>
    <xf numFmtId="0" fontId="0" fillId="0" borderId="2" xfId="0" applyBorder="1"/>
    <xf numFmtId="0" fontId="0" fillId="0" borderId="7" xfId="0" applyBorder="1"/>
    <xf numFmtId="1" fontId="0" fillId="0" borderId="4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7" xfId="0" applyNumberFormat="1" applyBorder="1"/>
    <xf numFmtId="1" fontId="0" fillId="0" borderId="8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/>
    <xf numFmtId="165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1" fontId="0" fillId="0" borderId="1" xfId="0" applyNumberFormat="1" applyBorder="1" applyAlignment="1">
      <alignment horizontal="center"/>
    </xf>
    <xf numFmtId="11" fontId="0" fillId="0" borderId="2" xfId="0" applyNumberFormat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11" fontId="0" fillId="0" borderId="4" xfId="0" applyNumberFormat="1" applyBorder="1" applyAlignment="1">
      <alignment horizontal="center"/>
    </xf>
    <xf numFmtId="11" fontId="0" fillId="0" borderId="0" xfId="0" applyNumberForma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1" fontId="0" fillId="0" borderId="6" xfId="0" applyNumberFormat="1" applyBorder="1" applyAlignment="1">
      <alignment horizontal="center"/>
    </xf>
    <xf numFmtId="11" fontId="0" fillId="0" borderId="7" xfId="0" applyNumberFormat="1" applyBorder="1" applyAlignment="1">
      <alignment horizontal="center"/>
    </xf>
    <xf numFmtId="11" fontId="0" fillId="0" borderId="8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68273608656061"/>
          <c:y val="5.1400554097404488E-2"/>
          <c:w val="0.60996844625191082"/>
          <c:h val="0.82241105278506854"/>
        </c:manualLayout>
      </c:layout>
      <c:scatterChart>
        <c:scatterStyle val="lineMarker"/>
        <c:varyColors val="0"/>
        <c:ser>
          <c:idx val="0"/>
          <c:order val="0"/>
          <c:tx>
            <c:v>ln(FA)</c:v>
          </c:tx>
          <c:spPr>
            <a:ln w="28575">
              <a:noFill/>
            </a:ln>
          </c:spPr>
          <c:xVal>
            <c:numRef>
              <c:f>'Q2.1 Identification expérimenta'!$E$8:$E$27</c:f>
              <c:numCache>
                <c:formatCode>0\.000</c:formatCode>
                <c:ptCount val="20"/>
              </c:numCache>
            </c:numRef>
          </c:xVal>
          <c:yVal>
            <c:numRef>
              <c:f>'Q2.1 Identification expérimenta'!$D$8:$D$27</c:f>
              <c:numCache>
                <c:formatCode>0\.000</c:formatCode>
                <c:ptCount val="20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64896"/>
        <c:axId val="113265472"/>
      </c:scatterChart>
      <c:valAx>
        <c:axId val="11326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ln(d)</a:t>
                </a:r>
              </a:p>
            </c:rich>
          </c:tx>
          <c:layout>
            <c:manualLayout>
              <c:xMode val="edge"/>
              <c:yMode val="edge"/>
              <c:x val="0.67152421331948886"/>
              <c:y val="0.79071741032370957"/>
            </c:manualLayout>
          </c:layout>
          <c:overlay val="0"/>
        </c:title>
        <c:numFmt formatCode="0\.000" sourceLinked="1"/>
        <c:majorTickMark val="out"/>
        <c:minorTickMark val="none"/>
        <c:tickLblPos val="nextTo"/>
        <c:crossAx val="113265472"/>
        <c:crosses val="autoZero"/>
        <c:crossBetween val="midCat"/>
      </c:valAx>
      <c:valAx>
        <c:axId val="113265472"/>
        <c:scaling>
          <c:orientation val="minMax"/>
          <c:min val="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</a:t>
                </a:r>
                <a:r>
                  <a:rPr lang="en-US" baseline="0"/>
                  <a:t> (F</a:t>
                </a:r>
                <a:r>
                  <a:rPr lang="en-US" baseline="-25000"/>
                  <a:t>A</a:t>
                </a:r>
                <a:r>
                  <a:rPr lang="en-US" baseline="0"/>
                  <a:t>)</a:t>
                </a:r>
                <a:endParaRPr lang="en-US"/>
              </a:p>
            </c:rich>
          </c:tx>
          <c:layout/>
          <c:overlay val="0"/>
        </c:title>
        <c:numFmt formatCode="0\.000" sourceLinked="1"/>
        <c:majorTickMark val="out"/>
        <c:minorTickMark val="none"/>
        <c:tickLblPos val="nextTo"/>
        <c:crossAx val="113264896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230544258890711"/>
          <c:y val="0.2403568824730242"/>
          <c:w val="0.18043665970325135"/>
          <c:h val="0.35724919801691457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'Q2.3 Choix pécharge rigide'!$C$20:$F$20</c:f>
              <c:strCache>
                <c:ptCount val="1"/>
                <c:pt idx="0">
                  <c:v>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'Q2.3 Choix pécharge rigide'!$E$28:$E$66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'Q2.3 Choix pécharge rigide'!$F$28:$F$66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'Q2.3 Choix pécharge rigide'!$G$20:$J$20</c:f>
              <c:strCache>
                <c:ptCount val="1"/>
                <c:pt idx="0">
                  <c:v>100</c:v>
                </c:pt>
              </c:strCache>
            </c:strRef>
          </c:tx>
          <c:marker>
            <c:symbol val="none"/>
          </c:marker>
          <c:xVal>
            <c:numRef>
              <c:f>'Q2.3 Choix pécharge rigide'!$I$28:$I$66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'Q2.3 Choix pécharge rigide'!$J$28:$J$66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'Q2.3 Choix pécharge rigide'!$K$20:$N$20</c:f>
              <c:strCache>
                <c:ptCount val="1"/>
                <c:pt idx="0">
                  <c:v>200</c:v>
                </c:pt>
              </c:strCache>
            </c:strRef>
          </c:tx>
          <c:marker>
            <c:symbol val="none"/>
          </c:marker>
          <c:xVal>
            <c:numRef>
              <c:f>'Q2.3 Choix pécharge rigide'!$M$28:$M$66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'Q2.3 Choix pécharge rigide'!$N$28:$N$66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'Q2.3 Choix pécharge rigide'!$O$20:$R$20</c:f>
              <c:strCache>
                <c:ptCount val="1"/>
                <c:pt idx="0">
                  <c:v>400</c:v>
                </c:pt>
              </c:strCache>
            </c:strRef>
          </c:tx>
          <c:marker>
            <c:symbol val="none"/>
          </c:marker>
          <c:xVal>
            <c:numRef>
              <c:f>'Q2.3 Choix pécharge rigide'!$Q$28:$Q$66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'Q2.3 Choix pécharge rigide'!$R$28:$R$66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'Q2.3 Choix pécharge rigide'!$S$20:$V$20</c:f>
              <c:strCache>
                <c:ptCount val="1"/>
                <c:pt idx="0">
                  <c:v>600</c:v>
                </c:pt>
              </c:strCache>
            </c:strRef>
          </c:tx>
          <c:marker>
            <c:symbol val="none"/>
          </c:marker>
          <c:xVal>
            <c:numRef>
              <c:f>'Q2.3 Choix pécharge rigide'!$U$28:$U$66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'Q2.3 Choix pécharge rigide'!$V$28:$V$66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'Q2.3 Choix pécharge rigide'!$W$20:$Z$20</c:f>
              <c:strCache>
                <c:ptCount val="1"/>
                <c:pt idx="0">
                  <c:v>800</c:v>
                </c:pt>
              </c:strCache>
            </c:strRef>
          </c:tx>
          <c:marker>
            <c:symbol val="none"/>
          </c:marker>
          <c:xVal>
            <c:numRef>
              <c:f>'Q2.3 Choix pécharge rigide'!$Y$28:$Y$66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'Q2.3 Choix pécharge rigide'!$Z$28:$Z$66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67200"/>
        <c:axId val="113267776"/>
      </c:scatterChart>
      <c:valAx>
        <c:axId val="113267200"/>
        <c:scaling>
          <c:orientation val="minMax"/>
          <c:max val="2000"/>
          <c:min val="-2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Effort sur l'abre </a:t>
                </a:r>
                <a:r>
                  <a:rPr lang="en-US" b="0" i="1">
                    <a:latin typeface="Cambria Math" pitchFamily="18" charset="0"/>
                    <a:ea typeface="Cambria Math" pitchFamily="18" charset="0"/>
                  </a:rPr>
                  <a:t>F </a:t>
                </a:r>
                <a:r>
                  <a:rPr lang="en-US"/>
                  <a:t>[N]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in"/>
        <c:tickLblPos val="nextTo"/>
        <c:crossAx val="113267776"/>
        <c:crosses val="autoZero"/>
        <c:crossBetween val="midCat"/>
        <c:majorUnit val="500"/>
        <c:minorUnit val="100"/>
      </c:valAx>
      <c:valAx>
        <c:axId val="113267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Raideur</a:t>
                </a:r>
                <a:r>
                  <a:rPr lang="en-US" baseline="0"/>
                  <a:t> axiale de la broche </a:t>
                </a:r>
                <a:r>
                  <a:rPr lang="en-US" b="0" i="1" baseline="0">
                    <a:latin typeface="Cambria Math" pitchFamily="18" charset="0"/>
                    <a:ea typeface="Cambria Math" pitchFamily="18" charset="0"/>
                  </a:rPr>
                  <a:t>k</a:t>
                </a:r>
                <a:r>
                  <a:rPr lang="en-US" b="0" i="1" baseline="-25000">
                    <a:latin typeface="Cambria Math" pitchFamily="18" charset="0"/>
                    <a:ea typeface="Cambria Math" pitchFamily="18" charset="0"/>
                  </a:rPr>
                  <a:t>br</a:t>
                </a:r>
                <a:r>
                  <a:rPr lang="en-US" baseline="0"/>
                  <a:t> [N/µm]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13267200"/>
        <c:crossesAt val="-2000"/>
        <c:crossBetween val="midCat"/>
      </c:valAx>
    </c:plotArea>
    <c:legend>
      <c:legendPos val="r"/>
      <c:layout>
        <c:manualLayout>
          <c:xMode val="edge"/>
          <c:yMode val="edge"/>
          <c:x val="0.83270898223295797"/>
          <c:y val="0.26053117277192106"/>
          <c:w val="0.12561413242398234"/>
          <c:h val="0.47893765445615794"/>
        </c:manualLayout>
      </c:layout>
      <c:overlay val="0"/>
      <c:spPr>
        <a:ln>
          <a:solidFill>
            <a:schemeClr val="accent1"/>
          </a:solidFill>
        </a:ln>
        <a:effectLst>
          <a:outerShdw blurRad="50800" dist="50800" dir="5400000" algn="ctr" rotWithShape="0">
            <a:srgbClr val="0070C0"/>
          </a:outerShdw>
        </a:effectLst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0"/>
          <c:tx>
            <c:v>u=f(F)</c:v>
          </c:tx>
          <c:marker>
            <c:symbol val="none"/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48448"/>
        <c:axId val="115049024"/>
      </c:scatterChart>
      <c:valAx>
        <c:axId val="115048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Effort sur l'arbre </a:t>
                </a:r>
                <a:r>
                  <a:rPr lang="en-US" b="0" i="1">
                    <a:latin typeface="Cambria Math" pitchFamily="18" charset="0"/>
                    <a:ea typeface="Cambria Math" pitchFamily="18" charset="0"/>
                  </a:rPr>
                  <a:t>F </a:t>
                </a:r>
                <a:r>
                  <a:rPr lang="en-US"/>
                  <a:t>[N]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115049024"/>
        <c:crosses val="autoZero"/>
        <c:crossBetween val="midCat"/>
      </c:valAx>
      <c:valAx>
        <c:axId val="115049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Déplacement de l'arnre u [µm]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777777777777779E-3"/>
              <c:y val="0.182011134881400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048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6955380577426"/>
          <c:y val="4.8971423669394096E-2"/>
          <c:w val="0.74517344706911637"/>
          <c:h val="0.83544237412872913"/>
        </c:manualLayout>
      </c:layout>
      <c:scatterChart>
        <c:scatterStyle val="smoothMarker"/>
        <c:varyColors val="0"/>
        <c:ser>
          <c:idx val="0"/>
          <c:order val="0"/>
          <c:tx>
            <c:v>F1</c:v>
          </c:tx>
          <c:marker>
            <c:symbol val="none"/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1"/>
          <c:order val="1"/>
          <c:tx>
            <c:v>F2</c:v>
          </c:tx>
          <c:marker>
            <c:symbol val="none"/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50752"/>
        <c:axId val="115051328"/>
      </c:scatterChart>
      <c:valAx>
        <c:axId val="115050752"/>
        <c:scaling>
          <c:orientation val="minMax"/>
          <c:max val="10"/>
          <c:min val="-1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Effort sur l'abre </a:t>
                </a:r>
                <a:r>
                  <a:rPr lang="en-US" b="0" i="1">
                    <a:latin typeface="Cambria Math" pitchFamily="18" charset="0"/>
                    <a:ea typeface="Cambria Math" pitchFamily="18" charset="0"/>
                  </a:rPr>
                  <a:t>F </a:t>
                </a:r>
                <a:r>
                  <a:rPr lang="en-US"/>
                  <a:t>[N]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115051328"/>
        <c:crosses val="autoZero"/>
        <c:crossBetween val="midCat"/>
      </c:valAx>
      <c:valAx>
        <c:axId val="115051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Efforts sur</a:t>
                </a:r>
                <a:r>
                  <a:rPr lang="en-US" baseline="0"/>
                  <a:t> le palier droit et gauche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444444444444445E-2"/>
              <c:y val="0.101100243776983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050752"/>
        <c:crosses val="autoZero"/>
        <c:crossBetween val="midCat"/>
      </c:valAx>
    </c:plotArea>
    <c:legend>
      <c:legendPos val="r"/>
      <c:layout/>
      <c:overlay val="0"/>
      <c:spPr>
        <a:ln>
          <a:solidFill>
            <a:schemeClr val="accent1"/>
          </a:solidFill>
        </a:ln>
        <a:effectLst>
          <a:outerShdw blurRad="50800" dist="50800" dir="5400000" algn="ctr" rotWithShape="0">
            <a:srgbClr val="0070C0"/>
          </a:outerShdw>
        </a:effectLst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97462817147858"/>
          <c:y val="4.4368868097002183E-2"/>
          <c:w val="0.6399698162729659"/>
          <c:h val="0.7875806062337690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'Q3.2 Choix précharge élastique'!$C$22</c:f>
              <c:strCache>
                <c:ptCount val="1"/>
                <c:pt idx="0">
                  <c:v>900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'Q3.2 Choix précharge élastique'!$E$30:$E$109</c:f>
              <c:numCache>
                <c:formatCode>0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xVal>
          <c:yVal>
            <c:numRef>
              <c:f>'Q3.2 Choix précharge élastique'!$F$31:$F$109</c:f>
              <c:numCache>
                <c:formatCode>0</c:formatCode>
                <c:ptCount val="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'Q3.2 Choix précharge élastique'!$G$22</c:f>
              <c:strCache>
                <c:ptCount val="1"/>
                <c:pt idx="0">
                  <c:v>1200</c:v>
                </c:pt>
              </c:strCache>
            </c:strRef>
          </c:tx>
          <c:marker>
            <c:symbol val="none"/>
          </c:marker>
          <c:xVal>
            <c:numRef>
              <c:f>'Q3.2 Choix précharge élastique'!$I$31:$I$109</c:f>
              <c:numCache>
                <c:formatCode>0</c:formatCode>
                <c:ptCount val="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xVal>
          <c:yVal>
            <c:numRef>
              <c:f>'Q3.2 Choix précharge élastique'!$J$31:$J$109</c:f>
              <c:numCache>
                <c:formatCode>0</c:formatCode>
                <c:ptCount val="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'Q3.2 Choix précharge élastique'!$K$22</c:f>
              <c:strCache>
                <c:ptCount val="1"/>
                <c:pt idx="0">
                  <c:v>1500</c:v>
                </c:pt>
              </c:strCache>
            </c:strRef>
          </c:tx>
          <c:marker>
            <c:symbol val="none"/>
          </c:marker>
          <c:xVal>
            <c:numRef>
              <c:f>'Q3.2 Choix précharge élastique'!$M$31:$M$109</c:f>
              <c:numCache>
                <c:formatCode>0</c:formatCode>
                <c:ptCount val="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xVal>
          <c:yVal>
            <c:numRef>
              <c:f>'Q3.2 Choix précharge élastique'!$N$31:$N$109</c:f>
              <c:numCache>
                <c:formatCode>0</c:formatCode>
                <c:ptCount val="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'Q3.2 Choix précharge élastique'!$O$22</c:f>
              <c:strCache>
                <c:ptCount val="1"/>
                <c:pt idx="0">
                  <c:v>1800</c:v>
                </c:pt>
              </c:strCache>
            </c:strRef>
          </c:tx>
          <c:marker>
            <c:symbol val="none"/>
          </c:marker>
          <c:xVal>
            <c:numRef>
              <c:f>'Q3.2 Choix précharge élastique'!$Q$31:$Q$109</c:f>
              <c:numCache>
                <c:formatCode>0</c:formatCode>
                <c:ptCount val="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xVal>
          <c:yVal>
            <c:numRef>
              <c:f>'Q3.2 Choix précharge élastique'!$R$31:$R$109</c:f>
              <c:numCache>
                <c:formatCode>0</c:formatCode>
                <c:ptCount val="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'Q3.2 Choix précharge élastique'!$S$22</c:f>
              <c:strCache>
                <c:ptCount val="1"/>
                <c:pt idx="0">
                  <c:v>2100</c:v>
                </c:pt>
              </c:strCache>
            </c:strRef>
          </c:tx>
          <c:marker>
            <c:symbol val="none"/>
          </c:marker>
          <c:xVal>
            <c:numRef>
              <c:f>'Q3.2 Choix précharge élastique'!$U$31:$U$109</c:f>
              <c:numCache>
                <c:formatCode>0</c:formatCode>
                <c:ptCount val="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xVal>
          <c:yVal>
            <c:numRef>
              <c:f>'Q3.2 Choix précharge élastique'!$V$31:$V$109</c:f>
              <c:numCache>
                <c:formatCode>0</c:formatCode>
                <c:ptCount val="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53056"/>
        <c:axId val="115053632"/>
      </c:scatterChart>
      <c:valAx>
        <c:axId val="115053056"/>
        <c:scaling>
          <c:orientation val="minMax"/>
          <c:max val="2000"/>
          <c:min val="-2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Effort sur l'abre </a:t>
                </a:r>
                <a:r>
                  <a:rPr lang="en-US" sz="1000" b="0" i="1" kern="1200" baseline="0">
                    <a:solidFill>
                      <a:srgbClr val="000000"/>
                    </a:solidFill>
                    <a:effectLst/>
                    <a:latin typeface="Cambria Math"/>
                    <a:ea typeface="Cambria Math"/>
                  </a:rPr>
                  <a:t>F </a:t>
                </a: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[N]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0" sourceLinked="1"/>
        <c:majorTickMark val="out"/>
        <c:minorTickMark val="in"/>
        <c:tickLblPos val="nextTo"/>
        <c:crossAx val="115053632"/>
        <c:crosses val="autoZero"/>
        <c:crossBetween val="midCat"/>
        <c:majorUnit val="500"/>
        <c:minorUnit val="100"/>
      </c:valAx>
      <c:valAx>
        <c:axId val="115053632"/>
        <c:scaling>
          <c:orientation val="minMax"/>
          <c:max val="7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Raideur axiale de la broche </a:t>
                </a:r>
                <a:r>
                  <a:rPr lang="en-US" sz="1000" b="0" i="1" kern="1200" baseline="0">
                    <a:solidFill>
                      <a:srgbClr val="000000"/>
                    </a:solidFill>
                    <a:effectLst/>
                    <a:latin typeface="Cambria Math"/>
                    <a:ea typeface="Cambria Math"/>
                  </a:rPr>
                  <a:t>k</a:t>
                </a:r>
                <a:r>
                  <a:rPr lang="en-US" sz="1000" b="0" i="1" kern="1200" baseline="-25000">
                    <a:solidFill>
                      <a:srgbClr val="000000"/>
                    </a:solidFill>
                    <a:effectLst/>
                    <a:latin typeface="Cambria Math"/>
                    <a:ea typeface="Cambria Math"/>
                  </a:rPr>
                  <a:t>br</a:t>
                </a: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 [N/µm]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2.2222222222222223E-2"/>
              <c:y val="0.11598458846490342"/>
            </c:manualLayout>
          </c:layout>
          <c:overlay val="0"/>
        </c:title>
        <c:numFmt formatCode="0" sourceLinked="1"/>
        <c:majorTickMark val="out"/>
        <c:minorTickMark val="in"/>
        <c:tickLblPos val="low"/>
        <c:crossAx val="115053056"/>
        <c:crossesAt val="-2000"/>
        <c:crossBetween val="midCat"/>
      </c:valAx>
    </c:plotArea>
    <c:legend>
      <c:legendPos val="r"/>
      <c:layout/>
      <c:overlay val="0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773906</xdr:colOff>
      <xdr:row>6</xdr:row>
      <xdr:rowOff>29765</xdr:rowOff>
    </xdr:from>
    <xdr:to>
      <xdr:col>12</xdr:col>
      <xdr:colOff>232172</xdr:colOff>
      <xdr:row>20</xdr:row>
      <xdr:rowOff>105965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24974</xdr:colOff>
      <xdr:row>3</xdr:row>
      <xdr:rowOff>248250</xdr:rowOff>
    </xdr:from>
    <xdr:to>
      <xdr:col>7</xdr:col>
      <xdr:colOff>271503</xdr:colOff>
      <xdr:row>14</xdr:row>
      <xdr:rowOff>191580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61633</xdr:colOff>
      <xdr:row>4</xdr:row>
      <xdr:rowOff>0</xdr:rowOff>
    </xdr:from>
    <xdr:to>
      <xdr:col>20</xdr:col>
      <xdr:colOff>61633</xdr:colOff>
      <xdr:row>14</xdr:row>
      <xdr:rowOff>212271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2802</xdr:colOff>
      <xdr:row>3</xdr:row>
      <xdr:rowOff>260536</xdr:rowOff>
    </xdr:from>
    <xdr:to>
      <xdr:col>14</xdr:col>
      <xdr:colOff>2802</xdr:colOff>
      <xdr:row>14</xdr:row>
      <xdr:rowOff>206107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0.7946</cdr:x>
      <cdr:y>0.15891</cdr:y>
    </cdr:from>
    <cdr:to>
      <cdr:x>1</cdr:x>
      <cdr:y>0.23096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32014" y="457200"/>
          <a:ext cx="938865" cy="207282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790575</xdr:rowOff>
    </xdr:from>
    <xdr:to>
      <xdr:col>6</xdr:col>
      <xdr:colOff>0</xdr:colOff>
      <xdr:row>17</xdr:row>
      <xdr:rowOff>134710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0.79465</cdr:x>
      <cdr:y>0.24235</cdr:y>
    </cdr:from>
    <cdr:to>
      <cdr:x>1</cdr:x>
      <cdr:y>0.30212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33135" y="840441"/>
          <a:ext cx="938865" cy="20728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showGridLines="0" zoomScale="130" zoomScaleNormal="130" workbookViewId="0">
      <selection activeCell="I25" sqref="I25"/>
    </sheetView>
  </sheetViews>
  <sheetFormatPr baseColWidth="10" defaultRowHeight="15" x14ac:dyDescent="0.25"/>
  <cols>
    <col min="3" max="3" width="12" bestFit="1" customWidth="1"/>
    <col min="7" max="7" width="14.5703125" bestFit="1" customWidth="1"/>
    <col min="8" max="8" width="12.28515625" customWidth="1"/>
    <col min="11" max="11" width="12" bestFit="1" customWidth="1"/>
  </cols>
  <sheetData>
    <row r="2" spans="1:5" ht="36" customHeight="1" x14ac:dyDescent="0.25">
      <c r="A2" s="10" t="s">
        <v>22</v>
      </c>
      <c r="B2" s="11"/>
      <c r="C2" s="11"/>
      <c r="D2" s="11"/>
      <c r="E2" s="11"/>
    </row>
    <row r="5" spans="1:5" ht="15.75" thickBot="1" x14ac:dyDescent="0.3">
      <c r="B5" s="69" t="s">
        <v>21</v>
      </c>
      <c r="C5" s="69"/>
    </row>
    <row r="6" spans="1:5" ht="15.75" thickBot="1" x14ac:dyDescent="0.3">
      <c r="B6" s="41" t="s">
        <v>10</v>
      </c>
      <c r="C6" s="41" t="s">
        <v>11</v>
      </c>
      <c r="D6" s="68" t="s">
        <v>31</v>
      </c>
      <c r="E6" s="67" t="s">
        <v>32</v>
      </c>
    </row>
    <row r="7" spans="1:5" x14ac:dyDescent="0.25">
      <c r="B7" s="38">
        <v>0</v>
      </c>
      <c r="C7" s="38">
        <v>3.7000000000000002E-3</v>
      </c>
      <c r="D7" s="39"/>
      <c r="E7" s="40"/>
    </row>
    <row r="8" spans="1:5" x14ac:dyDescent="0.25">
      <c r="B8" s="36">
        <v>50</v>
      </c>
      <c r="C8" s="36">
        <v>1.3734999999999999</v>
      </c>
      <c r="D8" s="37"/>
      <c r="E8" s="37"/>
    </row>
    <row r="9" spans="1:5" x14ac:dyDescent="0.25">
      <c r="B9" s="36">
        <v>100</v>
      </c>
      <c r="C9" s="36">
        <v>2.1484999999999999</v>
      </c>
      <c r="D9" s="37"/>
      <c r="E9" s="37"/>
    </row>
    <row r="10" spans="1:5" x14ac:dyDescent="0.25">
      <c r="B10" s="36">
        <v>150</v>
      </c>
      <c r="C10" s="36">
        <v>2.7982999999999998</v>
      </c>
      <c r="D10" s="37"/>
      <c r="E10" s="37"/>
    </row>
    <row r="11" spans="1:5" x14ac:dyDescent="0.25">
      <c r="B11" s="36">
        <v>200</v>
      </c>
      <c r="C11" s="36">
        <v>3.4666999999999999</v>
      </c>
      <c r="D11" s="37"/>
      <c r="E11" s="37"/>
    </row>
    <row r="12" spans="1:5" x14ac:dyDescent="0.25">
      <c r="B12" s="36">
        <v>250</v>
      </c>
      <c r="C12" s="36">
        <v>3.9777999999999998</v>
      </c>
      <c r="D12" s="37"/>
      <c r="E12" s="37"/>
    </row>
    <row r="13" spans="1:5" x14ac:dyDescent="0.25">
      <c r="B13" s="36">
        <v>300</v>
      </c>
      <c r="C13" s="36">
        <v>4.4848999999999997</v>
      </c>
      <c r="D13" s="37"/>
      <c r="E13" s="37"/>
    </row>
    <row r="14" spans="1:5" x14ac:dyDescent="0.25">
      <c r="B14" s="36">
        <v>350</v>
      </c>
      <c r="C14" s="36">
        <v>5.0247999999999999</v>
      </c>
      <c r="D14" s="37"/>
      <c r="E14" s="37"/>
    </row>
    <row r="15" spans="1:5" x14ac:dyDescent="0.25">
      <c r="B15" s="36">
        <v>400</v>
      </c>
      <c r="C15" s="36">
        <v>5.3917000000000002</v>
      </c>
      <c r="D15" s="37"/>
      <c r="E15" s="37"/>
    </row>
    <row r="16" spans="1:5" x14ac:dyDescent="0.25">
      <c r="B16" s="36">
        <v>450</v>
      </c>
      <c r="C16" s="36">
        <v>5.9057000000000004</v>
      </c>
      <c r="D16" s="37"/>
      <c r="E16" s="37"/>
    </row>
    <row r="17" spans="1:11" x14ac:dyDescent="0.25">
      <c r="B17" s="36">
        <v>500</v>
      </c>
      <c r="C17" s="36">
        <v>6.3320999999999996</v>
      </c>
      <c r="D17" s="37"/>
      <c r="E17" s="37"/>
    </row>
    <row r="18" spans="1:11" x14ac:dyDescent="0.25">
      <c r="B18" s="36">
        <v>550</v>
      </c>
      <c r="C18" s="36">
        <v>6.6889000000000003</v>
      </c>
      <c r="D18" s="37"/>
      <c r="E18" s="37"/>
    </row>
    <row r="19" spans="1:11" x14ac:dyDescent="0.25">
      <c r="B19" s="36">
        <v>600</v>
      </c>
      <c r="C19" s="36">
        <v>7.1176000000000004</v>
      </c>
      <c r="D19" s="37"/>
      <c r="E19" s="37"/>
    </row>
    <row r="20" spans="1:11" x14ac:dyDescent="0.25">
      <c r="B20" s="36">
        <v>650</v>
      </c>
      <c r="C20" s="36">
        <v>7.4330999999999996</v>
      </c>
      <c r="D20" s="37"/>
      <c r="E20" s="37"/>
    </row>
    <row r="21" spans="1:11" x14ac:dyDescent="0.25">
      <c r="B21" s="36">
        <v>700</v>
      </c>
      <c r="C21" s="36">
        <v>7.8094999999999999</v>
      </c>
      <c r="D21" s="37"/>
      <c r="E21" s="37"/>
    </row>
    <row r="22" spans="1:11" x14ac:dyDescent="0.25">
      <c r="B22" s="36">
        <v>750</v>
      </c>
      <c r="C22" s="36">
        <v>8.2521000000000004</v>
      </c>
      <c r="D22" s="37"/>
      <c r="E22" s="37"/>
    </row>
    <row r="23" spans="1:11" x14ac:dyDescent="0.25">
      <c r="B23" s="36">
        <v>800</v>
      </c>
      <c r="C23" s="36">
        <v>8.6519999999999992</v>
      </c>
      <c r="D23" s="37"/>
      <c r="E23" s="37"/>
    </row>
    <row r="24" spans="1:11" x14ac:dyDescent="0.25">
      <c r="B24" s="36">
        <v>850</v>
      </c>
      <c r="C24" s="36">
        <v>9.0304000000000002</v>
      </c>
      <c r="D24" s="37"/>
      <c r="E24" s="37"/>
      <c r="H24" t="s">
        <v>28</v>
      </c>
    </row>
    <row r="25" spans="1:11" ht="15.75" customHeight="1" x14ac:dyDescent="0.25">
      <c r="B25" s="36">
        <v>900</v>
      </c>
      <c r="C25" s="36">
        <v>9.2576000000000001</v>
      </c>
      <c r="D25" s="37"/>
      <c r="E25" s="37"/>
      <c r="H25" s="7" t="s">
        <v>12</v>
      </c>
      <c r="I25" s="66"/>
      <c r="J25" s="9" t="s">
        <v>20</v>
      </c>
      <c r="K25" s="65"/>
    </row>
    <row r="26" spans="1:11" ht="15.75" customHeight="1" x14ac:dyDescent="0.25">
      <c r="B26" s="36">
        <v>950</v>
      </c>
      <c r="C26" s="36">
        <v>9.6654999999999998</v>
      </c>
      <c r="D26" s="37"/>
      <c r="E26" s="37"/>
      <c r="H26" s="7" t="s">
        <v>13</v>
      </c>
      <c r="I26" s="8">
        <f>EXP(I25)</f>
        <v>1</v>
      </c>
    </row>
    <row r="27" spans="1:11" ht="15.75" thickBot="1" x14ac:dyDescent="0.3">
      <c r="B27" s="42">
        <v>1000</v>
      </c>
      <c r="C27" s="42">
        <v>9.9863999999999997</v>
      </c>
      <c r="D27" s="43"/>
      <c r="E27" s="43"/>
    </row>
    <row r="28" spans="1:11" ht="15.75" customHeight="1" x14ac:dyDescent="0.25">
      <c r="A28" s="4"/>
      <c r="B28" s="3"/>
      <c r="C28" s="3"/>
    </row>
    <row r="29" spans="1:11" x14ac:dyDescent="0.25">
      <c r="A29" s="4"/>
      <c r="B29" s="3"/>
      <c r="C29" s="3"/>
    </row>
    <row r="30" spans="1:11" x14ac:dyDescent="0.25">
      <c r="A30" s="4"/>
      <c r="B30" s="3"/>
      <c r="C30" s="3"/>
    </row>
    <row r="31" spans="1:11" x14ac:dyDescent="0.25">
      <c r="A31" s="4"/>
      <c r="B31" s="3"/>
      <c r="C31" s="3"/>
    </row>
    <row r="32" spans="1:11" x14ac:dyDescent="0.25">
      <c r="B32" s="3"/>
      <c r="C32" s="3"/>
    </row>
  </sheetData>
  <mergeCells count="1">
    <mergeCell ref="B5:C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8"/>
  <sheetViews>
    <sheetView showGridLines="0" showRowColHeaders="0" zoomScaleNormal="100" workbookViewId="0">
      <selection activeCell="B3" sqref="B3"/>
    </sheetView>
  </sheetViews>
  <sheetFormatPr baseColWidth="10" defaultRowHeight="15" x14ac:dyDescent="0.25"/>
  <cols>
    <col min="5" max="5" width="7.7109375" customWidth="1"/>
  </cols>
  <sheetData>
    <row r="2" spans="1:20" ht="25.5" x14ac:dyDescent="0.25">
      <c r="A2" s="10" t="s">
        <v>33</v>
      </c>
    </row>
    <row r="3" spans="1:20" ht="21" customHeight="1" x14ac:dyDescent="0.25">
      <c r="A3" s="10"/>
      <c r="B3" t="s">
        <v>24</v>
      </c>
      <c r="I3" s="87" t="s">
        <v>29</v>
      </c>
      <c r="J3" s="88"/>
      <c r="K3" s="88"/>
      <c r="L3" s="88"/>
      <c r="M3" s="88"/>
      <c r="N3" s="88"/>
      <c r="O3" s="88"/>
      <c r="P3" s="88"/>
      <c r="Q3" s="88"/>
      <c r="R3" s="88"/>
      <c r="S3" s="88"/>
      <c r="T3" s="89"/>
    </row>
    <row r="4" spans="1:20" ht="21" customHeight="1" x14ac:dyDescent="0.25">
      <c r="A4" s="10"/>
    </row>
    <row r="5" spans="1:20" ht="21" customHeight="1" x14ac:dyDescent="0.25">
      <c r="A5" s="10"/>
    </row>
    <row r="6" spans="1:20" ht="21" customHeight="1" x14ac:dyDescent="0.25">
      <c r="A6" s="10"/>
    </row>
    <row r="7" spans="1:20" ht="21" customHeight="1" x14ac:dyDescent="0.25">
      <c r="A7" s="10"/>
    </row>
    <row r="8" spans="1:20" ht="21" customHeight="1" x14ac:dyDescent="0.25">
      <c r="A8" s="10"/>
    </row>
    <row r="9" spans="1:20" ht="21" customHeight="1" x14ac:dyDescent="0.25">
      <c r="A9" s="10"/>
    </row>
    <row r="10" spans="1:20" ht="21" customHeight="1" x14ac:dyDescent="0.25">
      <c r="A10" s="10"/>
    </row>
    <row r="11" spans="1:20" ht="21" customHeight="1" x14ac:dyDescent="0.25">
      <c r="A11" s="10"/>
    </row>
    <row r="12" spans="1:20" ht="21" customHeight="1" x14ac:dyDescent="0.25">
      <c r="A12" s="10"/>
    </row>
    <row r="13" spans="1:20" ht="21" customHeight="1" x14ac:dyDescent="0.25">
      <c r="A13" s="10"/>
    </row>
    <row r="14" spans="1:20" ht="21" customHeight="1" x14ac:dyDescent="0.25">
      <c r="A14" s="10"/>
    </row>
    <row r="15" spans="1:20" ht="21" customHeight="1" x14ac:dyDescent="0.25">
      <c r="A15" s="10"/>
    </row>
    <row r="17" spans="1:26" ht="15.75" thickBot="1" x14ac:dyDescent="0.3"/>
    <row r="18" spans="1:26" x14ac:dyDescent="0.25">
      <c r="A18" s="70" t="s">
        <v>7</v>
      </c>
      <c r="B18" s="12" t="s">
        <v>26</v>
      </c>
      <c r="C18" s="75">
        <f>K*2</f>
        <v>2</v>
      </c>
      <c r="D18" s="76"/>
      <c r="E18" s="76"/>
      <c r="F18" s="77"/>
      <c r="G18" s="76">
        <f>K*2</f>
        <v>2</v>
      </c>
      <c r="H18" s="76"/>
      <c r="I18" s="76"/>
      <c r="J18" s="76"/>
      <c r="K18" s="75">
        <f>K*2</f>
        <v>2</v>
      </c>
      <c r="L18" s="76"/>
      <c r="M18" s="76"/>
      <c r="N18" s="77"/>
      <c r="O18" s="76">
        <f>K*2</f>
        <v>2</v>
      </c>
      <c r="P18" s="76"/>
      <c r="Q18" s="76"/>
      <c r="R18" s="76"/>
      <c r="S18" s="75">
        <f>K*2</f>
        <v>2</v>
      </c>
      <c r="T18" s="76"/>
      <c r="U18" s="76"/>
      <c r="V18" s="77"/>
      <c r="W18" s="76">
        <f>K*2</f>
        <v>2</v>
      </c>
      <c r="X18" s="76"/>
      <c r="Y18" s="76"/>
      <c r="Z18" s="77"/>
    </row>
    <row r="19" spans="1:26" x14ac:dyDescent="0.25">
      <c r="A19" s="71"/>
      <c r="B19" s="13" t="s">
        <v>27</v>
      </c>
      <c r="C19" s="78">
        <f>K*2</f>
        <v>2</v>
      </c>
      <c r="D19" s="79"/>
      <c r="E19" s="79"/>
      <c r="F19" s="80"/>
      <c r="G19" s="79">
        <f>K*2</f>
        <v>2</v>
      </c>
      <c r="H19" s="79"/>
      <c r="I19" s="79"/>
      <c r="J19" s="79"/>
      <c r="K19" s="78">
        <f>K*2</f>
        <v>2</v>
      </c>
      <c r="L19" s="79"/>
      <c r="M19" s="79"/>
      <c r="N19" s="80"/>
      <c r="O19" s="79">
        <f>K*2</f>
        <v>2</v>
      </c>
      <c r="P19" s="79"/>
      <c r="Q19" s="79"/>
      <c r="R19" s="79"/>
      <c r="S19" s="78">
        <f>K*2</f>
        <v>2</v>
      </c>
      <c r="T19" s="79"/>
      <c r="U19" s="79"/>
      <c r="V19" s="80"/>
      <c r="W19" s="79">
        <f>K*2</f>
        <v>2</v>
      </c>
      <c r="X19" s="79"/>
      <c r="Y19" s="79"/>
      <c r="Z19" s="80"/>
    </row>
    <row r="20" spans="1:26" ht="15.75" thickBot="1" x14ac:dyDescent="0.3">
      <c r="A20" s="72"/>
      <c r="B20" s="14" t="s">
        <v>25</v>
      </c>
      <c r="C20" s="81">
        <v>0</v>
      </c>
      <c r="D20" s="82"/>
      <c r="E20" s="82"/>
      <c r="F20" s="83"/>
      <c r="G20" s="82">
        <v>100</v>
      </c>
      <c r="H20" s="82"/>
      <c r="I20" s="82"/>
      <c r="J20" s="82"/>
      <c r="K20" s="81">
        <v>200</v>
      </c>
      <c r="L20" s="82"/>
      <c r="M20" s="82"/>
      <c r="N20" s="83"/>
      <c r="O20" s="82">
        <v>400</v>
      </c>
      <c r="P20" s="82"/>
      <c r="Q20" s="82"/>
      <c r="R20" s="82"/>
      <c r="S20" s="81">
        <v>600</v>
      </c>
      <c r="T20" s="82"/>
      <c r="U20" s="82"/>
      <c r="V20" s="83"/>
      <c r="W20" s="82">
        <v>800</v>
      </c>
      <c r="X20" s="82"/>
      <c r="Y20" s="82"/>
      <c r="Z20" s="83"/>
    </row>
    <row r="21" spans="1:26" ht="7.5" customHeight="1" thickBot="1" x14ac:dyDescent="0.3">
      <c r="B21" s="1"/>
      <c r="C21" s="30"/>
      <c r="D21" s="4"/>
      <c r="E21" s="4"/>
      <c r="F21" s="31"/>
      <c r="K21" s="30"/>
      <c r="L21" s="4"/>
      <c r="M21" s="4"/>
      <c r="N21" s="31"/>
      <c r="S21" s="30"/>
      <c r="T21" s="4"/>
      <c r="U21" s="4"/>
      <c r="V21" s="31"/>
    </row>
    <row r="22" spans="1:26" x14ac:dyDescent="0.25">
      <c r="A22" s="73" t="s">
        <v>8</v>
      </c>
      <c r="B22" s="12" t="s">
        <v>14</v>
      </c>
      <c r="C22" s="75" t="e">
        <f>(C$20/(C18))^(1/gamma)</f>
        <v>#DIV/0!</v>
      </c>
      <c r="D22" s="76"/>
      <c r="E22" s="76"/>
      <c r="F22" s="77"/>
      <c r="G22" s="76" t="e">
        <f>(G$20/(G18))^(1/gamma)</f>
        <v>#DIV/0!</v>
      </c>
      <c r="H22" s="76"/>
      <c r="I22" s="76"/>
      <c r="J22" s="76"/>
      <c r="K22" s="75" t="e">
        <f>(K$20/(K18))^(1/gamma)</f>
        <v>#DIV/0!</v>
      </c>
      <c r="L22" s="76"/>
      <c r="M22" s="76"/>
      <c r="N22" s="77"/>
      <c r="O22" s="76" t="e">
        <f>(O$20/(O18))^(1/gamma)</f>
        <v>#DIV/0!</v>
      </c>
      <c r="P22" s="76"/>
      <c r="Q22" s="76"/>
      <c r="R22" s="76"/>
      <c r="S22" s="75" t="e">
        <f>(S$20/(S18))^(1/gamma)</f>
        <v>#DIV/0!</v>
      </c>
      <c r="T22" s="76"/>
      <c r="U22" s="76"/>
      <c r="V22" s="77"/>
      <c r="W22" s="76" t="e">
        <f>(W$20/(W18))^(1/gamma)</f>
        <v>#DIV/0!</v>
      </c>
      <c r="X22" s="76"/>
      <c r="Y22" s="76"/>
      <c r="Z22" s="77"/>
    </row>
    <row r="23" spans="1:26" ht="15.75" thickBot="1" x14ac:dyDescent="0.3">
      <c r="A23" s="74"/>
      <c r="B23" s="14" t="s">
        <v>15</v>
      </c>
      <c r="C23" s="84" t="e">
        <f>(C$20/(C19))^(1/gamma)</f>
        <v>#DIV/0!</v>
      </c>
      <c r="D23" s="85"/>
      <c r="E23" s="85"/>
      <c r="F23" s="86"/>
      <c r="G23" s="85" t="e">
        <f>(G$20/(G19))^(1/gamma)</f>
        <v>#DIV/0!</v>
      </c>
      <c r="H23" s="85"/>
      <c r="I23" s="85"/>
      <c r="J23" s="85"/>
      <c r="K23" s="84" t="e">
        <f>(K$20/(K19))^(1/gamma)</f>
        <v>#DIV/0!</v>
      </c>
      <c r="L23" s="85"/>
      <c r="M23" s="85"/>
      <c r="N23" s="86"/>
      <c r="O23" s="85" t="e">
        <f>(O$20/(O19))^(1/gamma)</f>
        <v>#DIV/0!</v>
      </c>
      <c r="P23" s="85"/>
      <c r="Q23" s="85"/>
      <c r="R23" s="85"/>
      <c r="S23" s="84" t="e">
        <f>(S$20/(S19))^(1/gamma)</f>
        <v>#DIV/0!</v>
      </c>
      <c r="T23" s="85"/>
      <c r="U23" s="85"/>
      <c r="V23" s="86"/>
      <c r="W23" s="85" t="e">
        <f>(W$20/(W19))^(1/gamma)</f>
        <v>#DIV/0!</v>
      </c>
      <c r="X23" s="85"/>
      <c r="Y23" s="85"/>
      <c r="Z23" s="86"/>
    </row>
    <row r="24" spans="1:26" ht="8.25" customHeight="1" thickBot="1" x14ac:dyDescent="0.3">
      <c r="A24" s="2"/>
      <c r="C24" s="32"/>
      <c r="D24" s="4"/>
      <c r="E24" s="4"/>
      <c r="F24" s="31"/>
      <c r="K24" s="30"/>
      <c r="L24" s="4"/>
      <c r="M24" s="4"/>
      <c r="N24" s="31"/>
      <c r="S24" s="30"/>
      <c r="T24" s="4"/>
      <c r="U24" s="4"/>
      <c r="V24" s="31"/>
    </row>
    <row r="25" spans="1:26" x14ac:dyDescent="0.25">
      <c r="B25" s="15" t="s">
        <v>4</v>
      </c>
      <c r="C25" s="15" t="s">
        <v>5</v>
      </c>
      <c r="D25" s="16" t="s">
        <v>6</v>
      </c>
      <c r="E25" s="16" t="s">
        <v>0</v>
      </c>
      <c r="F25" s="17" t="s">
        <v>9</v>
      </c>
      <c r="G25" s="16" t="s">
        <v>5</v>
      </c>
      <c r="H25" s="16" t="s">
        <v>6</v>
      </c>
      <c r="I25" s="16" t="s">
        <v>0</v>
      </c>
      <c r="J25" s="16" t="s">
        <v>9</v>
      </c>
      <c r="K25" s="15" t="s">
        <v>5</v>
      </c>
      <c r="L25" s="16" t="s">
        <v>6</v>
      </c>
      <c r="M25" s="16" t="s">
        <v>0</v>
      </c>
      <c r="N25" s="17" t="s">
        <v>9</v>
      </c>
      <c r="O25" s="16" t="s">
        <v>5</v>
      </c>
      <c r="P25" s="16" t="s">
        <v>6</v>
      </c>
      <c r="Q25" s="16" t="s">
        <v>0</v>
      </c>
      <c r="R25" s="16" t="s">
        <v>9</v>
      </c>
      <c r="S25" s="15" t="s">
        <v>5</v>
      </c>
      <c r="T25" s="16" t="s">
        <v>6</v>
      </c>
      <c r="U25" s="16" t="s">
        <v>0</v>
      </c>
      <c r="V25" s="17" t="s">
        <v>9</v>
      </c>
      <c r="W25" s="16" t="s">
        <v>5</v>
      </c>
      <c r="X25" s="16" t="s">
        <v>6</v>
      </c>
      <c r="Y25" s="16" t="s">
        <v>0</v>
      </c>
      <c r="Z25" s="17" t="s">
        <v>9</v>
      </c>
    </row>
    <row r="26" spans="1:26" x14ac:dyDescent="0.25">
      <c r="B26" s="18" t="s">
        <v>18</v>
      </c>
      <c r="C26" s="18" t="s">
        <v>16</v>
      </c>
      <c r="D26" s="3" t="s">
        <v>16</v>
      </c>
      <c r="E26" s="3" t="s">
        <v>16</v>
      </c>
      <c r="F26" s="19" t="s">
        <v>17</v>
      </c>
      <c r="G26" s="3" t="s">
        <v>16</v>
      </c>
      <c r="H26" s="3" t="s">
        <v>16</v>
      </c>
      <c r="I26" s="3" t="s">
        <v>16</v>
      </c>
      <c r="J26" s="3" t="s">
        <v>17</v>
      </c>
      <c r="K26" s="18" t="s">
        <v>16</v>
      </c>
      <c r="L26" s="3" t="s">
        <v>16</v>
      </c>
      <c r="M26" s="3" t="s">
        <v>16</v>
      </c>
      <c r="N26" s="19" t="s">
        <v>17</v>
      </c>
      <c r="O26" s="3" t="s">
        <v>16</v>
      </c>
      <c r="P26" s="3" t="s">
        <v>16</v>
      </c>
      <c r="Q26" s="3" t="s">
        <v>16</v>
      </c>
      <c r="R26" s="3" t="s">
        <v>17</v>
      </c>
      <c r="S26" s="18" t="s">
        <v>16</v>
      </c>
      <c r="T26" s="3" t="s">
        <v>16</v>
      </c>
      <c r="U26" s="3" t="s">
        <v>16</v>
      </c>
      <c r="V26" s="19" t="s">
        <v>17</v>
      </c>
      <c r="W26" s="3" t="s">
        <v>16</v>
      </c>
      <c r="X26" s="3" t="s">
        <v>16</v>
      </c>
      <c r="Y26" s="3" t="s">
        <v>16</v>
      </c>
      <c r="Z26" s="19" t="s">
        <v>17</v>
      </c>
    </row>
    <row r="27" spans="1:26" x14ac:dyDescent="0.25">
      <c r="B27" s="20">
        <v>10</v>
      </c>
      <c r="C27" s="33" t="e">
        <f t="shared" ref="C27:C67" si="0">C$18*(MAX(C$22+$B27/1000000,0))^(gamma)</f>
        <v>#DIV/0!</v>
      </c>
      <c r="D27" s="21" t="e">
        <f t="shared" ref="D27:D67" si="1">C$19*(MAX(C$23-$B27/1000000,0))^(gamma)</f>
        <v>#DIV/0!</v>
      </c>
      <c r="E27" s="21" t="e">
        <f t="shared" ref="E27:E67" si="2">C27-D27</f>
        <v>#DIV/0!</v>
      </c>
      <c r="F27" s="19"/>
      <c r="G27" s="21" t="e">
        <f t="shared" ref="G27:G67" si="3">G$18*(MAX(G$22+$B27/1000000,0))^(gamma)</f>
        <v>#DIV/0!</v>
      </c>
      <c r="H27" s="21" t="e">
        <f t="shared" ref="H27:H67" si="4">G$19*(MAX(G$23-$B27/1000000,0))^(gamma)</f>
        <v>#DIV/0!</v>
      </c>
      <c r="I27" s="21" t="e">
        <f t="shared" ref="I27:I67" si="5">G27-H27</f>
        <v>#DIV/0!</v>
      </c>
      <c r="J27" s="3"/>
      <c r="K27" s="33" t="e">
        <f t="shared" ref="K27:K67" si="6">K$18*(MAX(K$22+$B27/1000000,0))^(gamma)</f>
        <v>#DIV/0!</v>
      </c>
      <c r="L27" s="21" t="e">
        <f t="shared" ref="L27:L67" si="7">K$19*(MAX(K$23-$B27/1000000,0))^(gamma)</f>
        <v>#DIV/0!</v>
      </c>
      <c r="M27" s="21" t="e">
        <f t="shared" ref="M27:M67" si="8">K27-L27</f>
        <v>#DIV/0!</v>
      </c>
      <c r="N27" s="19"/>
      <c r="O27" s="21" t="e">
        <f t="shared" ref="O27:O67" si="9">O$18*(MAX(O$22+$B27/1000000,0))^(gamma)</f>
        <v>#DIV/0!</v>
      </c>
      <c r="P27" s="21" t="e">
        <f t="shared" ref="P27:P67" si="10">O$19*(MAX(O$23-$B27/1000000,0))^(gamma)</f>
        <v>#DIV/0!</v>
      </c>
      <c r="Q27" s="21" t="e">
        <f t="shared" ref="Q27:Q67" si="11">O27-P27</f>
        <v>#DIV/0!</v>
      </c>
      <c r="R27" s="3"/>
      <c r="S27" s="33" t="e">
        <f t="shared" ref="S27:S67" si="12">S$18*(MAX(S$22+$B27/1000000,0))^(gamma)</f>
        <v>#DIV/0!</v>
      </c>
      <c r="T27" s="21" t="e">
        <f t="shared" ref="T27:T67" si="13">S$19*(MAX(S$23-$B27/1000000,0))^(gamma)</f>
        <v>#DIV/0!</v>
      </c>
      <c r="U27" s="21" t="e">
        <f t="shared" ref="U27:U67" si="14">S27-T27</f>
        <v>#DIV/0!</v>
      </c>
      <c r="V27" s="19"/>
      <c r="W27" s="21" t="e">
        <f t="shared" ref="W27:W67" si="15">W$18*(MAX(W$22+$B27/1000000,0))^(gamma)</f>
        <v>#DIV/0!</v>
      </c>
      <c r="X27" s="21" t="e">
        <f t="shared" ref="X27:X67" si="16">W$19*(MAX(W$23-$B27/1000000,0))^(gamma)</f>
        <v>#DIV/0!</v>
      </c>
      <c r="Y27" s="21" t="e">
        <f t="shared" ref="Y27:Y67" si="17">W27-X27</f>
        <v>#DIV/0!</v>
      </c>
      <c r="Z27" s="19"/>
    </row>
    <row r="28" spans="1:26" x14ac:dyDescent="0.25">
      <c r="B28" s="20">
        <v>9.5</v>
      </c>
      <c r="C28" s="33" t="e">
        <f t="shared" si="0"/>
        <v>#DIV/0!</v>
      </c>
      <c r="D28" s="21" t="e">
        <f t="shared" si="1"/>
        <v>#DIV/0!</v>
      </c>
      <c r="E28" s="21" t="e">
        <f t="shared" si="2"/>
        <v>#DIV/0!</v>
      </c>
      <c r="F28" s="22" t="e">
        <f>(E27-E29)/($B27-$B29)</f>
        <v>#DIV/0!</v>
      </c>
      <c r="G28" s="21" t="e">
        <f t="shared" si="3"/>
        <v>#DIV/0!</v>
      </c>
      <c r="H28" s="21" t="e">
        <f t="shared" si="4"/>
        <v>#DIV/0!</v>
      </c>
      <c r="I28" s="21" t="e">
        <f t="shared" si="5"/>
        <v>#DIV/0!</v>
      </c>
      <c r="J28" s="21" t="e">
        <f>(I27-I29)/($B27-$B29)</f>
        <v>#DIV/0!</v>
      </c>
      <c r="K28" s="33" t="e">
        <f t="shared" si="6"/>
        <v>#DIV/0!</v>
      </c>
      <c r="L28" s="21" t="e">
        <f t="shared" si="7"/>
        <v>#DIV/0!</v>
      </c>
      <c r="M28" s="21" t="e">
        <f t="shared" si="8"/>
        <v>#DIV/0!</v>
      </c>
      <c r="N28" s="22" t="e">
        <f>(M27-M29)/($B27-$B29)</f>
        <v>#DIV/0!</v>
      </c>
      <c r="O28" s="21" t="e">
        <f t="shared" si="9"/>
        <v>#DIV/0!</v>
      </c>
      <c r="P28" s="21" t="e">
        <f t="shared" si="10"/>
        <v>#DIV/0!</v>
      </c>
      <c r="Q28" s="21" t="e">
        <f t="shared" si="11"/>
        <v>#DIV/0!</v>
      </c>
      <c r="R28" s="21" t="e">
        <f>(Q27-Q29)/($B27-$B29)</f>
        <v>#DIV/0!</v>
      </c>
      <c r="S28" s="33" t="e">
        <f t="shared" si="12"/>
        <v>#DIV/0!</v>
      </c>
      <c r="T28" s="21" t="e">
        <f t="shared" si="13"/>
        <v>#DIV/0!</v>
      </c>
      <c r="U28" s="21" t="e">
        <f t="shared" si="14"/>
        <v>#DIV/0!</v>
      </c>
      <c r="V28" s="22" t="e">
        <f>(U27-U29)/($B27-$B29)</f>
        <v>#DIV/0!</v>
      </c>
      <c r="W28" s="21" t="e">
        <f t="shared" si="15"/>
        <v>#DIV/0!</v>
      </c>
      <c r="X28" s="21" t="e">
        <f t="shared" si="16"/>
        <v>#DIV/0!</v>
      </c>
      <c r="Y28" s="21" t="e">
        <f t="shared" si="17"/>
        <v>#DIV/0!</v>
      </c>
      <c r="Z28" s="22" t="e">
        <f>(Y27-Y29)/($B27-$B29)</f>
        <v>#DIV/0!</v>
      </c>
    </row>
    <row r="29" spans="1:26" x14ac:dyDescent="0.25">
      <c r="B29" s="20">
        <v>9</v>
      </c>
      <c r="C29" s="33" t="e">
        <f t="shared" si="0"/>
        <v>#DIV/0!</v>
      </c>
      <c r="D29" s="21" t="e">
        <f t="shared" si="1"/>
        <v>#DIV/0!</v>
      </c>
      <c r="E29" s="21" t="e">
        <f t="shared" si="2"/>
        <v>#DIV/0!</v>
      </c>
      <c r="F29" s="22" t="e">
        <f t="shared" ref="F29:F66" si="18">(E28-E30)/($B28-$B30)</f>
        <v>#DIV/0!</v>
      </c>
      <c r="G29" s="21" t="e">
        <f t="shared" si="3"/>
        <v>#DIV/0!</v>
      </c>
      <c r="H29" s="21" t="e">
        <f t="shared" si="4"/>
        <v>#DIV/0!</v>
      </c>
      <c r="I29" s="21" t="e">
        <f t="shared" si="5"/>
        <v>#DIV/0!</v>
      </c>
      <c r="J29" s="21" t="e">
        <f t="shared" ref="J29:J66" si="19">(I28-I30)/($B28-$B30)</f>
        <v>#DIV/0!</v>
      </c>
      <c r="K29" s="33" t="e">
        <f t="shared" si="6"/>
        <v>#DIV/0!</v>
      </c>
      <c r="L29" s="21" t="e">
        <f t="shared" si="7"/>
        <v>#DIV/0!</v>
      </c>
      <c r="M29" s="21" t="e">
        <f t="shared" si="8"/>
        <v>#DIV/0!</v>
      </c>
      <c r="N29" s="22" t="e">
        <f t="shared" ref="N29:N66" si="20">(M28-M30)/($B28-$B30)</f>
        <v>#DIV/0!</v>
      </c>
      <c r="O29" s="21" t="e">
        <f t="shared" si="9"/>
        <v>#DIV/0!</v>
      </c>
      <c r="P29" s="21" t="e">
        <f t="shared" si="10"/>
        <v>#DIV/0!</v>
      </c>
      <c r="Q29" s="21" t="e">
        <f t="shared" si="11"/>
        <v>#DIV/0!</v>
      </c>
      <c r="R29" s="21" t="e">
        <f t="shared" ref="R29:R66" si="21">(Q28-Q30)/($B28-$B30)</f>
        <v>#DIV/0!</v>
      </c>
      <c r="S29" s="33" t="e">
        <f t="shared" si="12"/>
        <v>#DIV/0!</v>
      </c>
      <c r="T29" s="21" t="e">
        <f t="shared" si="13"/>
        <v>#DIV/0!</v>
      </c>
      <c r="U29" s="21" t="e">
        <f t="shared" si="14"/>
        <v>#DIV/0!</v>
      </c>
      <c r="V29" s="22" t="e">
        <f t="shared" ref="V29:V66" si="22">(U28-U30)/($B28-$B30)</f>
        <v>#DIV/0!</v>
      </c>
      <c r="W29" s="21" t="e">
        <f t="shared" si="15"/>
        <v>#DIV/0!</v>
      </c>
      <c r="X29" s="21" t="e">
        <f t="shared" si="16"/>
        <v>#DIV/0!</v>
      </c>
      <c r="Y29" s="21" t="e">
        <f t="shared" si="17"/>
        <v>#DIV/0!</v>
      </c>
      <c r="Z29" s="22" t="e">
        <f t="shared" ref="Z29:Z66" si="23">(Y28-Y30)/($B28-$B30)</f>
        <v>#DIV/0!</v>
      </c>
    </row>
    <row r="30" spans="1:26" x14ac:dyDescent="0.25">
      <c r="B30" s="20">
        <v>8.5</v>
      </c>
      <c r="C30" s="33" t="e">
        <f t="shared" si="0"/>
        <v>#DIV/0!</v>
      </c>
      <c r="D30" s="21" t="e">
        <f t="shared" si="1"/>
        <v>#DIV/0!</v>
      </c>
      <c r="E30" s="21" t="e">
        <f t="shared" si="2"/>
        <v>#DIV/0!</v>
      </c>
      <c r="F30" s="22" t="e">
        <f t="shared" si="18"/>
        <v>#DIV/0!</v>
      </c>
      <c r="G30" s="21" t="e">
        <f t="shared" si="3"/>
        <v>#DIV/0!</v>
      </c>
      <c r="H30" s="21" t="e">
        <f t="shared" si="4"/>
        <v>#DIV/0!</v>
      </c>
      <c r="I30" s="21" t="e">
        <f t="shared" si="5"/>
        <v>#DIV/0!</v>
      </c>
      <c r="J30" s="21" t="e">
        <f t="shared" si="19"/>
        <v>#DIV/0!</v>
      </c>
      <c r="K30" s="33" t="e">
        <f t="shared" si="6"/>
        <v>#DIV/0!</v>
      </c>
      <c r="L30" s="21" t="e">
        <f t="shared" si="7"/>
        <v>#DIV/0!</v>
      </c>
      <c r="M30" s="21" t="e">
        <f t="shared" si="8"/>
        <v>#DIV/0!</v>
      </c>
      <c r="N30" s="22" t="e">
        <f t="shared" si="20"/>
        <v>#DIV/0!</v>
      </c>
      <c r="O30" s="21" t="e">
        <f t="shared" si="9"/>
        <v>#DIV/0!</v>
      </c>
      <c r="P30" s="21" t="e">
        <f t="shared" si="10"/>
        <v>#DIV/0!</v>
      </c>
      <c r="Q30" s="21" t="e">
        <f t="shared" si="11"/>
        <v>#DIV/0!</v>
      </c>
      <c r="R30" s="21" t="e">
        <f t="shared" si="21"/>
        <v>#DIV/0!</v>
      </c>
      <c r="S30" s="33" t="e">
        <f t="shared" si="12"/>
        <v>#DIV/0!</v>
      </c>
      <c r="T30" s="21" t="e">
        <f t="shared" si="13"/>
        <v>#DIV/0!</v>
      </c>
      <c r="U30" s="21" t="e">
        <f t="shared" si="14"/>
        <v>#DIV/0!</v>
      </c>
      <c r="V30" s="22" t="e">
        <f t="shared" si="22"/>
        <v>#DIV/0!</v>
      </c>
      <c r="W30" s="21" t="e">
        <f t="shared" si="15"/>
        <v>#DIV/0!</v>
      </c>
      <c r="X30" s="21" t="e">
        <f t="shared" si="16"/>
        <v>#DIV/0!</v>
      </c>
      <c r="Y30" s="21" t="e">
        <f t="shared" si="17"/>
        <v>#DIV/0!</v>
      </c>
      <c r="Z30" s="22" t="e">
        <f t="shared" si="23"/>
        <v>#DIV/0!</v>
      </c>
    </row>
    <row r="31" spans="1:26" x14ac:dyDescent="0.25">
      <c r="B31" s="20">
        <v>8</v>
      </c>
      <c r="C31" s="33" t="e">
        <f t="shared" si="0"/>
        <v>#DIV/0!</v>
      </c>
      <c r="D31" s="21" t="e">
        <f t="shared" si="1"/>
        <v>#DIV/0!</v>
      </c>
      <c r="E31" s="21" t="e">
        <f t="shared" si="2"/>
        <v>#DIV/0!</v>
      </c>
      <c r="F31" s="22" t="e">
        <f t="shared" si="18"/>
        <v>#DIV/0!</v>
      </c>
      <c r="G31" s="21" t="e">
        <f t="shared" si="3"/>
        <v>#DIV/0!</v>
      </c>
      <c r="H31" s="21" t="e">
        <f t="shared" si="4"/>
        <v>#DIV/0!</v>
      </c>
      <c r="I31" s="21" t="e">
        <f t="shared" si="5"/>
        <v>#DIV/0!</v>
      </c>
      <c r="J31" s="21" t="e">
        <f t="shared" si="19"/>
        <v>#DIV/0!</v>
      </c>
      <c r="K31" s="33" t="e">
        <f t="shared" si="6"/>
        <v>#DIV/0!</v>
      </c>
      <c r="L31" s="21" t="e">
        <f t="shared" si="7"/>
        <v>#DIV/0!</v>
      </c>
      <c r="M31" s="21" t="e">
        <f t="shared" si="8"/>
        <v>#DIV/0!</v>
      </c>
      <c r="N31" s="22" t="e">
        <f t="shared" si="20"/>
        <v>#DIV/0!</v>
      </c>
      <c r="O31" s="21" t="e">
        <f t="shared" si="9"/>
        <v>#DIV/0!</v>
      </c>
      <c r="P31" s="21" t="e">
        <f t="shared" si="10"/>
        <v>#DIV/0!</v>
      </c>
      <c r="Q31" s="21" t="e">
        <f t="shared" si="11"/>
        <v>#DIV/0!</v>
      </c>
      <c r="R31" s="21" t="e">
        <f t="shared" si="21"/>
        <v>#DIV/0!</v>
      </c>
      <c r="S31" s="33" t="e">
        <f t="shared" si="12"/>
        <v>#DIV/0!</v>
      </c>
      <c r="T31" s="21" t="e">
        <f t="shared" si="13"/>
        <v>#DIV/0!</v>
      </c>
      <c r="U31" s="21" t="e">
        <f t="shared" si="14"/>
        <v>#DIV/0!</v>
      </c>
      <c r="V31" s="22" t="e">
        <f t="shared" si="22"/>
        <v>#DIV/0!</v>
      </c>
      <c r="W31" s="21" t="e">
        <f t="shared" si="15"/>
        <v>#DIV/0!</v>
      </c>
      <c r="X31" s="21" t="e">
        <f t="shared" si="16"/>
        <v>#DIV/0!</v>
      </c>
      <c r="Y31" s="21" t="e">
        <f t="shared" si="17"/>
        <v>#DIV/0!</v>
      </c>
      <c r="Z31" s="22" t="e">
        <f t="shared" si="23"/>
        <v>#DIV/0!</v>
      </c>
    </row>
    <row r="32" spans="1:26" x14ac:dyDescent="0.25">
      <c r="B32" s="20">
        <v>7.5</v>
      </c>
      <c r="C32" s="33" t="e">
        <f t="shared" si="0"/>
        <v>#DIV/0!</v>
      </c>
      <c r="D32" s="21" t="e">
        <f t="shared" si="1"/>
        <v>#DIV/0!</v>
      </c>
      <c r="E32" s="21" t="e">
        <f t="shared" si="2"/>
        <v>#DIV/0!</v>
      </c>
      <c r="F32" s="22" t="e">
        <f t="shared" si="18"/>
        <v>#DIV/0!</v>
      </c>
      <c r="G32" s="21" t="e">
        <f t="shared" si="3"/>
        <v>#DIV/0!</v>
      </c>
      <c r="H32" s="21" t="e">
        <f t="shared" si="4"/>
        <v>#DIV/0!</v>
      </c>
      <c r="I32" s="21" t="e">
        <f t="shared" si="5"/>
        <v>#DIV/0!</v>
      </c>
      <c r="J32" s="21" t="e">
        <f t="shared" si="19"/>
        <v>#DIV/0!</v>
      </c>
      <c r="K32" s="33" t="e">
        <f t="shared" si="6"/>
        <v>#DIV/0!</v>
      </c>
      <c r="L32" s="21" t="e">
        <f t="shared" si="7"/>
        <v>#DIV/0!</v>
      </c>
      <c r="M32" s="21" t="e">
        <f t="shared" si="8"/>
        <v>#DIV/0!</v>
      </c>
      <c r="N32" s="22" t="e">
        <f t="shared" si="20"/>
        <v>#DIV/0!</v>
      </c>
      <c r="O32" s="21" t="e">
        <f t="shared" si="9"/>
        <v>#DIV/0!</v>
      </c>
      <c r="P32" s="21" t="e">
        <f t="shared" si="10"/>
        <v>#DIV/0!</v>
      </c>
      <c r="Q32" s="21" t="e">
        <f t="shared" si="11"/>
        <v>#DIV/0!</v>
      </c>
      <c r="R32" s="21" t="e">
        <f t="shared" si="21"/>
        <v>#DIV/0!</v>
      </c>
      <c r="S32" s="33" t="e">
        <f t="shared" si="12"/>
        <v>#DIV/0!</v>
      </c>
      <c r="T32" s="21" t="e">
        <f t="shared" si="13"/>
        <v>#DIV/0!</v>
      </c>
      <c r="U32" s="21" t="e">
        <f t="shared" si="14"/>
        <v>#DIV/0!</v>
      </c>
      <c r="V32" s="22" t="e">
        <f t="shared" si="22"/>
        <v>#DIV/0!</v>
      </c>
      <c r="W32" s="21" t="e">
        <f t="shared" si="15"/>
        <v>#DIV/0!</v>
      </c>
      <c r="X32" s="21" t="e">
        <f t="shared" si="16"/>
        <v>#DIV/0!</v>
      </c>
      <c r="Y32" s="21" t="e">
        <f t="shared" si="17"/>
        <v>#DIV/0!</v>
      </c>
      <c r="Z32" s="22" t="e">
        <f t="shared" si="23"/>
        <v>#DIV/0!</v>
      </c>
    </row>
    <row r="33" spans="2:26" x14ac:dyDescent="0.25">
      <c r="B33" s="20">
        <v>7</v>
      </c>
      <c r="C33" s="33" t="e">
        <f t="shared" si="0"/>
        <v>#DIV/0!</v>
      </c>
      <c r="D33" s="21" t="e">
        <f t="shared" si="1"/>
        <v>#DIV/0!</v>
      </c>
      <c r="E33" s="21" t="e">
        <f t="shared" si="2"/>
        <v>#DIV/0!</v>
      </c>
      <c r="F33" s="22" t="e">
        <f t="shared" si="18"/>
        <v>#DIV/0!</v>
      </c>
      <c r="G33" s="21" t="e">
        <f t="shared" si="3"/>
        <v>#DIV/0!</v>
      </c>
      <c r="H33" s="21" t="e">
        <f t="shared" si="4"/>
        <v>#DIV/0!</v>
      </c>
      <c r="I33" s="21" t="e">
        <f t="shared" si="5"/>
        <v>#DIV/0!</v>
      </c>
      <c r="J33" s="21" t="e">
        <f t="shared" si="19"/>
        <v>#DIV/0!</v>
      </c>
      <c r="K33" s="33" t="e">
        <f t="shared" si="6"/>
        <v>#DIV/0!</v>
      </c>
      <c r="L33" s="21" t="e">
        <f t="shared" si="7"/>
        <v>#DIV/0!</v>
      </c>
      <c r="M33" s="21" t="e">
        <f t="shared" si="8"/>
        <v>#DIV/0!</v>
      </c>
      <c r="N33" s="22" t="e">
        <f t="shared" si="20"/>
        <v>#DIV/0!</v>
      </c>
      <c r="O33" s="21" t="e">
        <f t="shared" si="9"/>
        <v>#DIV/0!</v>
      </c>
      <c r="P33" s="21" t="e">
        <f t="shared" si="10"/>
        <v>#DIV/0!</v>
      </c>
      <c r="Q33" s="21" t="e">
        <f t="shared" si="11"/>
        <v>#DIV/0!</v>
      </c>
      <c r="R33" s="21" t="e">
        <f t="shared" si="21"/>
        <v>#DIV/0!</v>
      </c>
      <c r="S33" s="33" t="e">
        <f t="shared" si="12"/>
        <v>#DIV/0!</v>
      </c>
      <c r="T33" s="21" t="e">
        <f t="shared" si="13"/>
        <v>#DIV/0!</v>
      </c>
      <c r="U33" s="21" t="e">
        <f t="shared" si="14"/>
        <v>#DIV/0!</v>
      </c>
      <c r="V33" s="22" t="e">
        <f t="shared" si="22"/>
        <v>#DIV/0!</v>
      </c>
      <c r="W33" s="21" t="e">
        <f t="shared" si="15"/>
        <v>#DIV/0!</v>
      </c>
      <c r="X33" s="21" t="e">
        <f t="shared" si="16"/>
        <v>#DIV/0!</v>
      </c>
      <c r="Y33" s="21" t="e">
        <f t="shared" si="17"/>
        <v>#DIV/0!</v>
      </c>
      <c r="Z33" s="22" t="e">
        <f t="shared" si="23"/>
        <v>#DIV/0!</v>
      </c>
    </row>
    <row r="34" spans="2:26" x14ac:dyDescent="0.25">
      <c r="B34" s="20">
        <v>6.5</v>
      </c>
      <c r="C34" s="33" t="e">
        <f t="shared" si="0"/>
        <v>#DIV/0!</v>
      </c>
      <c r="D34" s="21" t="e">
        <f t="shared" si="1"/>
        <v>#DIV/0!</v>
      </c>
      <c r="E34" s="21" t="e">
        <f t="shared" si="2"/>
        <v>#DIV/0!</v>
      </c>
      <c r="F34" s="22" t="e">
        <f t="shared" si="18"/>
        <v>#DIV/0!</v>
      </c>
      <c r="G34" s="21" t="e">
        <f t="shared" si="3"/>
        <v>#DIV/0!</v>
      </c>
      <c r="H34" s="21" t="e">
        <f t="shared" si="4"/>
        <v>#DIV/0!</v>
      </c>
      <c r="I34" s="21" t="e">
        <f t="shared" si="5"/>
        <v>#DIV/0!</v>
      </c>
      <c r="J34" s="21" t="e">
        <f t="shared" si="19"/>
        <v>#DIV/0!</v>
      </c>
      <c r="K34" s="33" t="e">
        <f t="shared" si="6"/>
        <v>#DIV/0!</v>
      </c>
      <c r="L34" s="21" t="e">
        <f t="shared" si="7"/>
        <v>#DIV/0!</v>
      </c>
      <c r="M34" s="21" t="e">
        <f t="shared" si="8"/>
        <v>#DIV/0!</v>
      </c>
      <c r="N34" s="22" t="e">
        <f t="shared" si="20"/>
        <v>#DIV/0!</v>
      </c>
      <c r="O34" s="21" t="e">
        <f t="shared" si="9"/>
        <v>#DIV/0!</v>
      </c>
      <c r="P34" s="21" t="e">
        <f t="shared" si="10"/>
        <v>#DIV/0!</v>
      </c>
      <c r="Q34" s="21" t="e">
        <f t="shared" si="11"/>
        <v>#DIV/0!</v>
      </c>
      <c r="R34" s="21" t="e">
        <f t="shared" si="21"/>
        <v>#DIV/0!</v>
      </c>
      <c r="S34" s="33" t="e">
        <f t="shared" si="12"/>
        <v>#DIV/0!</v>
      </c>
      <c r="T34" s="21" t="e">
        <f t="shared" si="13"/>
        <v>#DIV/0!</v>
      </c>
      <c r="U34" s="21" t="e">
        <f t="shared" si="14"/>
        <v>#DIV/0!</v>
      </c>
      <c r="V34" s="22" t="e">
        <f t="shared" si="22"/>
        <v>#DIV/0!</v>
      </c>
      <c r="W34" s="21" t="e">
        <f t="shared" si="15"/>
        <v>#DIV/0!</v>
      </c>
      <c r="X34" s="21" t="e">
        <f t="shared" si="16"/>
        <v>#DIV/0!</v>
      </c>
      <c r="Y34" s="21" t="e">
        <f t="shared" si="17"/>
        <v>#DIV/0!</v>
      </c>
      <c r="Z34" s="22" t="e">
        <f t="shared" si="23"/>
        <v>#DIV/0!</v>
      </c>
    </row>
    <row r="35" spans="2:26" x14ac:dyDescent="0.25">
      <c r="B35" s="20">
        <v>6</v>
      </c>
      <c r="C35" s="33" t="e">
        <f t="shared" si="0"/>
        <v>#DIV/0!</v>
      </c>
      <c r="D35" s="21" t="e">
        <f t="shared" si="1"/>
        <v>#DIV/0!</v>
      </c>
      <c r="E35" s="21" t="e">
        <f t="shared" si="2"/>
        <v>#DIV/0!</v>
      </c>
      <c r="F35" s="22" t="e">
        <f t="shared" si="18"/>
        <v>#DIV/0!</v>
      </c>
      <c r="G35" s="21" t="e">
        <f t="shared" si="3"/>
        <v>#DIV/0!</v>
      </c>
      <c r="H35" s="21" t="e">
        <f t="shared" si="4"/>
        <v>#DIV/0!</v>
      </c>
      <c r="I35" s="21" t="e">
        <f t="shared" si="5"/>
        <v>#DIV/0!</v>
      </c>
      <c r="J35" s="21" t="e">
        <f t="shared" si="19"/>
        <v>#DIV/0!</v>
      </c>
      <c r="K35" s="33" t="e">
        <f t="shared" si="6"/>
        <v>#DIV/0!</v>
      </c>
      <c r="L35" s="21" t="e">
        <f t="shared" si="7"/>
        <v>#DIV/0!</v>
      </c>
      <c r="M35" s="21" t="e">
        <f t="shared" si="8"/>
        <v>#DIV/0!</v>
      </c>
      <c r="N35" s="22" t="e">
        <f t="shared" si="20"/>
        <v>#DIV/0!</v>
      </c>
      <c r="O35" s="21" t="e">
        <f t="shared" si="9"/>
        <v>#DIV/0!</v>
      </c>
      <c r="P35" s="21" t="e">
        <f t="shared" si="10"/>
        <v>#DIV/0!</v>
      </c>
      <c r="Q35" s="21" t="e">
        <f t="shared" si="11"/>
        <v>#DIV/0!</v>
      </c>
      <c r="R35" s="21" t="e">
        <f t="shared" si="21"/>
        <v>#DIV/0!</v>
      </c>
      <c r="S35" s="33" t="e">
        <f t="shared" si="12"/>
        <v>#DIV/0!</v>
      </c>
      <c r="T35" s="21" t="e">
        <f t="shared" si="13"/>
        <v>#DIV/0!</v>
      </c>
      <c r="U35" s="21" t="e">
        <f t="shared" si="14"/>
        <v>#DIV/0!</v>
      </c>
      <c r="V35" s="22" t="e">
        <f t="shared" si="22"/>
        <v>#DIV/0!</v>
      </c>
      <c r="W35" s="21" t="e">
        <f t="shared" si="15"/>
        <v>#DIV/0!</v>
      </c>
      <c r="X35" s="21" t="e">
        <f t="shared" si="16"/>
        <v>#DIV/0!</v>
      </c>
      <c r="Y35" s="21" t="e">
        <f t="shared" si="17"/>
        <v>#DIV/0!</v>
      </c>
      <c r="Z35" s="22" t="e">
        <f t="shared" si="23"/>
        <v>#DIV/0!</v>
      </c>
    </row>
    <row r="36" spans="2:26" x14ac:dyDescent="0.25">
      <c r="B36" s="20">
        <v>5.5</v>
      </c>
      <c r="C36" s="33" t="e">
        <f t="shared" si="0"/>
        <v>#DIV/0!</v>
      </c>
      <c r="D36" s="21" t="e">
        <f t="shared" si="1"/>
        <v>#DIV/0!</v>
      </c>
      <c r="E36" s="21" t="e">
        <f t="shared" si="2"/>
        <v>#DIV/0!</v>
      </c>
      <c r="F36" s="22" t="e">
        <f t="shared" si="18"/>
        <v>#DIV/0!</v>
      </c>
      <c r="G36" s="21" t="e">
        <f t="shared" si="3"/>
        <v>#DIV/0!</v>
      </c>
      <c r="H36" s="21" t="e">
        <f t="shared" si="4"/>
        <v>#DIV/0!</v>
      </c>
      <c r="I36" s="21" t="e">
        <f t="shared" si="5"/>
        <v>#DIV/0!</v>
      </c>
      <c r="J36" s="21" t="e">
        <f t="shared" si="19"/>
        <v>#DIV/0!</v>
      </c>
      <c r="K36" s="33" t="e">
        <f t="shared" si="6"/>
        <v>#DIV/0!</v>
      </c>
      <c r="L36" s="21" t="e">
        <f t="shared" si="7"/>
        <v>#DIV/0!</v>
      </c>
      <c r="M36" s="21" t="e">
        <f t="shared" si="8"/>
        <v>#DIV/0!</v>
      </c>
      <c r="N36" s="22" t="e">
        <f t="shared" si="20"/>
        <v>#DIV/0!</v>
      </c>
      <c r="O36" s="21" t="e">
        <f t="shared" si="9"/>
        <v>#DIV/0!</v>
      </c>
      <c r="P36" s="21" t="e">
        <f t="shared" si="10"/>
        <v>#DIV/0!</v>
      </c>
      <c r="Q36" s="21" t="e">
        <f t="shared" si="11"/>
        <v>#DIV/0!</v>
      </c>
      <c r="R36" s="21" t="e">
        <f t="shared" si="21"/>
        <v>#DIV/0!</v>
      </c>
      <c r="S36" s="33" t="e">
        <f t="shared" si="12"/>
        <v>#DIV/0!</v>
      </c>
      <c r="T36" s="21" t="e">
        <f t="shared" si="13"/>
        <v>#DIV/0!</v>
      </c>
      <c r="U36" s="21" t="e">
        <f t="shared" si="14"/>
        <v>#DIV/0!</v>
      </c>
      <c r="V36" s="22" t="e">
        <f t="shared" si="22"/>
        <v>#DIV/0!</v>
      </c>
      <c r="W36" s="21" t="e">
        <f t="shared" si="15"/>
        <v>#DIV/0!</v>
      </c>
      <c r="X36" s="21" t="e">
        <f t="shared" si="16"/>
        <v>#DIV/0!</v>
      </c>
      <c r="Y36" s="21" t="e">
        <f t="shared" si="17"/>
        <v>#DIV/0!</v>
      </c>
      <c r="Z36" s="22" t="e">
        <f t="shared" si="23"/>
        <v>#DIV/0!</v>
      </c>
    </row>
    <row r="37" spans="2:26" x14ac:dyDescent="0.25">
      <c r="B37" s="20">
        <v>5</v>
      </c>
      <c r="C37" s="33" t="e">
        <f t="shared" si="0"/>
        <v>#DIV/0!</v>
      </c>
      <c r="D37" s="21" t="e">
        <f t="shared" si="1"/>
        <v>#DIV/0!</v>
      </c>
      <c r="E37" s="21" t="e">
        <f t="shared" si="2"/>
        <v>#DIV/0!</v>
      </c>
      <c r="F37" s="22" t="e">
        <f t="shared" si="18"/>
        <v>#DIV/0!</v>
      </c>
      <c r="G37" s="21" t="e">
        <f t="shared" si="3"/>
        <v>#DIV/0!</v>
      </c>
      <c r="H37" s="21" t="e">
        <f t="shared" si="4"/>
        <v>#DIV/0!</v>
      </c>
      <c r="I37" s="21" t="e">
        <f t="shared" si="5"/>
        <v>#DIV/0!</v>
      </c>
      <c r="J37" s="21" t="e">
        <f t="shared" si="19"/>
        <v>#DIV/0!</v>
      </c>
      <c r="K37" s="33" t="e">
        <f t="shared" si="6"/>
        <v>#DIV/0!</v>
      </c>
      <c r="L37" s="21" t="e">
        <f t="shared" si="7"/>
        <v>#DIV/0!</v>
      </c>
      <c r="M37" s="21" t="e">
        <f t="shared" si="8"/>
        <v>#DIV/0!</v>
      </c>
      <c r="N37" s="22" t="e">
        <f t="shared" si="20"/>
        <v>#DIV/0!</v>
      </c>
      <c r="O37" s="21" t="e">
        <f t="shared" si="9"/>
        <v>#DIV/0!</v>
      </c>
      <c r="P37" s="21" t="e">
        <f t="shared" si="10"/>
        <v>#DIV/0!</v>
      </c>
      <c r="Q37" s="21" t="e">
        <f t="shared" si="11"/>
        <v>#DIV/0!</v>
      </c>
      <c r="R37" s="21" t="e">
        <f t="shared" si="21"/>
        <v>#DIV/0!</v>
      </c>
      <c r="S37" s="33" t="e">
        <f t="shared" si="12"/>
        <v>#DIV/0!</v>
      </c>
      <c r="T37" s="21" t="e">
        <f t="shared" si="13"/>
        <v>#DIV/0!</v>
      </c>
      <c r="U37" s="21" t="e">
        <f t="shared" si="14"/>
        <v>#DIV/0!</v>
      </c>
      <c r="V37" s="22" t="e">
        <f t="shared" si="22"/>
        <v>#DIV/0!</v>
      </c>
      <c r="W37" s="21" t="e">
        <f t="shared" si="15"/>
        <v>#DIV/0!</v>
      </c>
      <c r="X37" s="21" t="e">
        <f t="shared" si="16"/>
        <v>#DIV/0!</v>
      </c>
      <c r="Y37" s="21" t="e">
        <f t="shared" si="17"/>
        <v>#DIV/0!</v>
      </c>
      <c r="Z37" s="22" t="e">
        <f t="shared" si="23"/>
        <v>#DIV/0!</v>
      </c>
    </row>
    <row r="38" spans="2:26" x14ac:dyDescent="0.25">
      <c r="B38" s="20">
        <v>4.5</v>
      </c>
      <c r="C38" s="33" t="e">
        <f t="shared" si="0"/>
        <v>#DIV/0!</v>
      </c>
      <c r="D38" s="21" t="e">
        <f t="shared" si="1"/>
        <v>#DIV/0!</v>
      </c>
      <c r="E38" s="21" t="e">
        <f t="shared" si="2"/>
        <v>#DIV/0!</v>
      </c>
      <c r="F38" s="22" t="e">
        <f t="shared" si="18"/>
        <v>#DIV/0!</v>
      </c>
      <c r="G38" s="21" t="e">
        <f t="shared" si="3"/>
        <v>#DIV/0!</v>
      </c>
      <c r="H38" s="21" t="e">
        <f t="shared" si="4"/>
        <v>#DIV/0!</v>
      </c>
      <c r="I38" s="21" t="e">
        <f t="shared" si="5"/>
        <v>#DIV/0!</v>
      </c>
      <c r="J38" s="21" t="e">
        <f t="shared" si="19"/>
        <v>#DIV/0!</v>
      </c>
      <c r="K38" s="33" t="e">
        <f t="shared" si="6"/>
        <v>#DIV/0!</v>
      </c>
      <c r="L38" s="21" t="e">
        <f t="shared" si="7"/>
        <v>#DIV/0!</v>
      </c>
      <c r="M38" s="21" t="e">
        <f t="shared" si="8"/>
        <v>#DIV/0!</v>
      </c>
      <c r="N38" s="22" t="e">
        <f t="shared" si="20"/>
        <v>#DIV/0!</v>
      </c>
      <c r="O38" s="21" t="e">
        <f t="shared" si="9"/>
        <v>#DIV/0!</v>
      </c>
      <c r="P38" s="21" t="e">
        <f t="shared" si="10"/>
        <v>#DIV/0!</v>
      </c>
      <c r="Q38" s="21" t="e">
        <f t="shared" si="11"/>
        <v>#DIV/0!</v>
      </c>
      <c r="R38" s="21" t="e">
        <f t="shared" si="21"/>
        <v>#DIV/0!</v>
      </c>
      <c r="S38" s="33" t="e">
        <f t="shared" si="12"/>
        <v>#DIV/0!</v>
      </c>
      <c r="T38" s="21" t="e">
        <f t="shared" si="13"/>
        <v>#DIV/0!</v>
      </c>
      <c r="U38" s="21" t="e">
        <f t="shared" si="14"/>
        <v>#DIV/0!</v>
      </c>
      <c r="V38" s="22" t="e">
        <f t="shared" si="22"/>
        <v>#DIV/0!</v>
      </c>
      <c r="W38" s="21" t="e">
        <f t="shared" si="15"/>
        <v>#DIV/0!</v>
      </c>
      <c r="X38" s="21" t="e">
        <f t="shared" si="16"/>
        <v>#DIV/0!</v>
      </c>
      <c r="Y38" s="21" t="e">
        <f t="shared" si="17"/>
        <v>#DIV/0!</v>
      </c>
      <c r="Z38" s="22" t="e">
        <f t="shared" si="23"/>
        <v>#DIV/0!</v>
      </c>
    </row>
    <row r="39" spans="2:26" x14ac:dyDescent="0.25">
      <c r="B39" s="20">
        <v>4</v>
      </c>
      <c r="C39" s="33" t="e">
        <f t="shared" si="0"/>
        <v>#DIV/0!</v>
      </c>
      <c r="D39" s="21" t="e">
        <f t="shared" si="1"/>
        <v>#DIV/0!</v>
      </c>
      <c r="E39" s="21" t="e">
        <f t="shared" si="2"/>
        <v>#DIV/0!</v>
      </c>
      <c r="F39" s="22" t="e">
        <f t="shared" si="18"/>
        <v>#DIV/0!</v>
      </c>
      <c r="G39" s="21" t="e">
        <f t="shared" si="3"/>
        <v>#DIV/0!</v>
      </c>
      <c r="H39" s="21" t="e">
        <f t="shared" si="4"/>
        <v>#DIV/0!</v>
      </c>
      <c r="I39" s="21" t="e">
        <f t="shared" si="5"/>
        <v>#DIV/0!</v>
      </c>
      <c r="J39" s="21" t="e">
        <f t="shared" si="19"/>
        <v>#DIV/0!</v>
      </c>
      <c r="K39" s="33" t="e">
        <f t="shared" si="6"/>
        <v>#DIV/0!</v>
      </c>
      <c r="L39" s="21" t="e">
        <f t="shared" si="7"/>
        <v>#DIV/0!</v>
      </c>
      <c r="M39" s="21" t="e">
        <f t="shared" si="8"/>
        <v>#DIV/0!</v>
      </c>
      <c r="N39" s="22" t="e">
        <f t="shared" si="20"/>
        <v>#DIV/0!</v>
      </c>
      <c r="O39" s="21" t="e">
        <f t="shared" si="9"/>
        <v>#DIV/0!</v>
      </c>
      <c r="P39" s="21" t="e">
        <f t="shared" si="10"/>
        <v>#DIV/0!</v>
      </c>
      <c r="Q39" s="21" t="e">
        <f t="shared" si="11"/>
        <v>#DIV/0!</v>
      </c>
      <c r="R39" s="21" t="e">
        <f t="shared" si="21"/>
        <v>#DIV/0!</v>
      </c>
      <c r="S39" s="33" t="e">
        <f t="shared" si="12"/>
        <v>#DIV/0!</v>
      </c>
      <c r="T39" s="21" t="e">
        <f t="shared" si="13"/>
        <v>#DIV/0!</v>
      </c>
      <c r="U39" s="21" t="e">
        <f t="shared" si="14"/>
        <v>#DIV/0!</v>
      </c>
      <c r="V39" s="22" t="e">
        <f t="shared" si="22"/>
        <v>#DIV/0!</v>
      </c>
      <c r="W39" s="21" t="e">
        <f t="shared" si="15"/>
        <v>#DIV/0!</v>
      </c>
      <c r="X39" s="21" t="e">
        <f t="shared" si="16"/>
        <v>#DIV/0!</v>
      </c>
      <c r="Y39" s="21" t="e">
        <f t="shared" si="17"/>
        <v>#DIV/0!</v>
      </c>
      <c r="Z39" s="22" t="e">
        <f t="shared" si="23"/>
        <v>#DIV/0!</v>
      </c>
    </row>
    <row r="40" spans="2:26" x14ac:dyDescent="0.25">
      <c r="B40" s="20">
        <v>3.5</v>
      </c>
      <c r="C40" s="33" t="e">
        <f t="shared" si="0"/>
        <v>#DIV/0!</v>
      </c>
      <c r="D40" s="21" t="e">
        <f t="shared" si="1"/>
        <v>#DIV/0!</v>
      </c>
      <c r="E40" s="21" t="e">
        <f t="shared" si="2"/>
        <v>#DIV/0!</v>
      </c>
      <c r="F40" s="22" t="e">
        <f t="shared" si="18"/>
        <v>#DIV/0!</v>
      </c>
      <c r="G40" s="21" t="e">
        <f t="shared" si="3"/>
        <v>#DIV/0!</v>
      </c>
      <c r="H40" s="21" t="e">
        <f t="shared" si="4"/>
        <v>#DIV/0!</v>
      </c>
      <c r="I40" s="21" t="e">
        <f t="shared" si="5"/>
        <v>#DIV/0!</v>
      </c>
      <c r="J40" s="21" t="e">
        <f t="shared" si="19"/>
        <v>#DIV/0!</v>
      </c>
      <c r="K40" s="33" t="e">
        <f t="shared" si="6"/>
        <v>#DIV/0!</v>
      </c>
      <c r="L40" s="21" t="e">
        <f t="shared" si="7"/>
        <v>#DIV/0!</v>
      </c>
      <c r="M40" s="21" t="e">
        <f t="shared" si="8"/>
        <v>#DIV/0!</v>
      </c>
      <c r="N40" s="22" t="e">
        <f t="shared" si="20"/>
        <v>#DIV/0!</v>
      </c>
      <c r="O40" s="21" t="e">
        <f t="shared" si="9"/>
        <v>#DIV/0!</v>
      </c>
      <c r="P40" s="21" t="e">
        <f t="shared" si="10"/>
        <v>#DIV/0!</v>
      </c>
      <c r="Q40" s="21" t="e">
        <f t="shared" si="11"/>
        <v>#DIV/0!</v>
      </c>
      <c r="R40" s="21" t="e">
        <f t="shared" si="21"/>
        <v>#DIV/0!</v>
      </c>
      <c r="S40" s="33" t="e">
        <f t="shared" si="12"/>
        <v>#DIV/0!</v>
      </c>
      <c r="T40" s="21" t="e">
        <f t="shared" si="13"/>
        <v>#DIV/0!</v>
      </c>
      <c r="U40" s="21" t="e">
        <f t="shared" si="14"/>
        <v>#DIV/0!</v>
      </c>
      <c r="V40" s="22" t="e">
        <f t="shared" si="22"/>
        <v>#DIV/0!</v>
      </c>
      <c r="W40" s="21" t="e">
        <f t="shared" si="15"/>
        <v>#DIV/0!</v>
      </c>
      <c r="X40" s="21" t="e">
        <f t="shared" si="16"/>
        <v>#DIV/0!</v>
      </c>
      <c r="Y40" s="21" t="e">
        <f t="shared" si="17"/>
        <v>#DIV/0!</v>
      </c>
      <c r="Z40" s="22" t="e">
        <f t="shared" si="23"/>
        <v>#DIV/0!</v>
      </c>
    </row>
    <row r="41" spans="2:26" x14ac:dyDescent="0.25">
      <c r="B41" s="20">
        <v>3</v>
      </c>
      <c r="C41" s="33" t="e">
        <f t="shared" si="0"/>
        <v>#DIV/0!</v>
      </c>
      <c r="D41" s="21" t="e">
        <f t="shared" si="1"/>
        <v>#DIV/0!</v>
      </c>
      <c r="E41" s="21" t="e">
        <f t="shared" si="2"/>
        <v>#DIV/0!</v>
      </c>
      <c r="F41" s="22" t="e">
        <f t="shared" si="18"/>
        <v>#DIV/0!</v>
      </c>
      <c r="G41" s="21" t="e">
        <f t="shared" si="3"/>
        <v>#DIV/0!</v>
      </c>
      <c r="H41" s="21" t="e">
        <f t="shared" si="4"/>
        <v>#DIV/0!</v>
      </c>
      <c r="I41" s="21" t="e">
        <f t="shared" si="5"/>
        <v>#DIV/0!</v>
      </c>
      <c r="J41" s="21" t="e">
        <f t="shared" si="19"/>
        <v>#DIV/0!</v>
      </c>
      <c r="K41" s="33" t="e">
        <f t="shared" si="6"/>
        <v>#DIV/0!</v>
      </c>
      <c r="L41" s="21" t="e">
        <f t="shared" si="7"/>
        <v>#DIV/0!</v>
      </c>
      <c r="M41" s="21" t="e">
        <f t="shared" si="8"/>
        <v>#DIV/0!</v>
      </c>
      <c r="N41" s="22" t="e">
        <f t="shared" si="20"/>
        <v>#DIV/0!</v>
      </c>
      <c r="O41" s="21" t="e">
        <f t="shared" si="9"/>
        <v>#DIV/0!</v>
      </c>
      <c r="P41" s="21" t="e">
        <f t="shared" si="10"/>
        <v>#DIV/0!</v>
      </c>
      <c r="Q41" s="21" t="e">
        <f t="shared" si="11"/>
        <v>#DIV/0!</v>
      </c>
      <c r="R41" s="21" t="e">
        <f t="shared" si="21"/>
        <v>#DIV/0!</v>
      </c>
      <c r="S41" s="33" t="e">
        <f t="shared" si="12"/>
        <v>#DIV/0!</v>
      </c>
      <c r="T41" s="21" t="e">
        <f t="shared" si="13"/>
        <v>#DIV/0!</v>
      </c>
      <c r="U41" s="21" t="e">
        <f t="shared" si="14"/>
        <v>#DIV/0!</v>
      </c>
      <c r="V41" s="22" t="e">
        <f t="shared" si="22"/>
        <v>#DIV/0!</v>
      </c>
      <c r="W41" s="21" t="e">
        <f t="shared" si="15"/>
        <v>#DIV/0!</v>
      </c>
      <c r="X41" s="21" t="e">
        <f t="shared" si="16"/>
        <v>#DIV/0!</v>
      </c>
      <c r="Y41" s="21" t="e">
        <f t="shared" si="17"/>
        <v>#DIV/0!</v>
      </c>
      <c r="Z41" s="22" t="e">
        <f t="shared" si="23"/>
        <v>#DIV/0!</v>
      </c>
    </row>
    <row r="42" spans="2:26" x14ac:dyDescent="0.25">
      <c r="B42" s="20">
        <v>2.5</v>
      </c>
      <c r="C42" s="33" t="e">
        <f t="shared" si="0"/>
        <v>#DIV/0!</v>
      </c>
      <c r="D42" s="21" t="e">
        <f t="shared" si="1"/>
        <v>#DIV/0!</v>
      </c>
      <c r="E42" s="21" t="e">
        <f t="shared" si="2"/>
        <v>#DIV/0!</v>
      </c>
      <c r="F42" s="22" t="e">
        <f t="shared" si="18"/>
        <v>#DIV/0!</v>
      </c>
      <c r="G42" s="21" t="e">
        <f t="shared" si="3"/>
        <v>#DIV/0!</v>
      </c>
      <c r="H42" s="21" t="e">
        <f t="shared" si="4"/>
        <v>#DIV/0!</v>
      </c>
      <c r="I42" s="21" t="e">
        <f t="shared" si="5"/>
        <v>#DIV/0!</v>
      </c>
      <c r="J42" s="21" t="e">
        <f t="shared" si="19"/>
        <v>#DIV/0!</v>
      </c>
      <c r="K42" s="33" t="e">
        <f t="shared" si="6"/>
        <v>#DIV/0!</v>
      </c>
      <c r="L42" s="21" t="e">
        <f t="shared" si="7"/>
        <v>#DIV/0!</v>
      </c>
      <c r="M42" s="21" t="e">
        <f t="shared" si="8"/>
        <v>#DIV/0!</v>
      </c>
      <c r="N42" s="22" t="e">
        <f t="shared" si="20"/>
        <v>#DIV/0!</v>
      </c>
      <c r="O42" s="21" t="e">
        <f t="shared" si="9"/>
        <v>#DIV/0!</v>
      </c>
      <c r="P42" s="21" t="e">
        <f t="shared" si="10"/>
        <v>#DIV/0!</v>
      </c>
      <c r="Q42" s="21" t="e">
        <f t="shared" si="11"/>
        <v>#DIV/0!</v>
      </c>
      <c r="R42" s="21" t="e">
        <f t="shared" si="21"/>
        <v>#DIV/0!</v>
      </c>
      <c r="S42" s="33" t="e">
        <f t="shared" si="12"/>
        <v>#DIV/0!</v>
      </c>
      <c r="T42" s="21" t="e">
        <f t="shared" si="13"/>
        <v>#DIV/0!</v>
      </c>
      <c r="U42" s="21" t="e">
        <f t="shared" si="14"/>
        <v>#DIV/0!</v>
      </c>
      <c r="V42" s="22" t="e">
        <f t="shared" si="22"/>
        <v>#DIV/0!</v>
      </c>
      <c r="W42" s="21" t="e">
        <f t="shared" si="15"/>
        <v>#DIV/0!</v>
      </c>
      <c r="X42" s="21" t="e">
        <f t="shared" si="16"/>
        <v>#DIV/0!</v>
      </c>
      <c r="Y42" s="21" t="e">
        <f t="shared" si="17"/>
        <v>#DIV/0!</v>
      </c>
      <c r="Z42" s="22" t="e">
        <f t="shared" si="23"/>
        <v>#DIV/0!</v>
      </c>
    </row>
    <row r="43" spans="2:26" x14ac:dyDescent="0.25">
      <c r="B43" s="20">
        <v>2</v>
      </c>
      <c r="C43" s="33" t="e">
        <f t="shared" si="0"/>
        <v>#DIV/0!</v>
      </c>
      <c r="D43" s="21" t="e">
        <f t="shared" si="1"/>
        <v>#DIV/0!</v>
      </c>
      <c r="E43" s="21" t="e">
        <f t="shared" si="2"/>
        <v>#DIV/0!</v>
      </c>
      <c r="F43" s="22" t="e">
        <f t="shared" si="18"/>
        <v>#DIV/0!</v>
      </c>
      <c r="G43" s="21" t="e">
        <f t="shared" si="3"/>
        <v>#DIV/0!</v>
      </c>
      <c r="H43" s="21" t="e">
        <f t="shared" si="4"/>
        <v>#DIV/0!</v>
      </c>
      <c r="I43" s="21" t="e">
        <f t="shared" si="5"/>
        <v>#DIV/0!</v>
      </c>
      <c r="J43" s="21" t="e">
        <f t="shared" si="19"/>
        <v>#DIV/0!</v>
      </c>
      <c r="K43" s="33" t="e">
        <f t="shared" si="6"/>
        <v>#DIV/0!</v>
      </c>
      <c r="L43" s="21" t="e">
        <f t="shared" si="7"/>
        <v>#DIV/0!</v>
      </c>
      <c r="M43" s="21" t="e">
        <f t="shared" si="8"/>
        <v>#DIV/0!</v>
      </c>
      <c r="N43" s="22" t="e">
        <f t="shared" si="20"/>
        <v>#DIV/0!</v>
      </c>
      <c r="O43" s="21" t="e">
        <f t="shared" si="9"/>
        <v>#DIV/0!</v>
      </c>
      <c r="P43" s="21" t="e">
        <f t="shared" si="10"/>
        <v>#DIV/0!</v>
      </c>
      <c r="Q43" s="21" t="e">
        <f t="shared" si="11"/>
        <v>#DIV/0!</v>
      </c>
      <c r="R43" s="21" t="e">
        <f t="shared" si="21"/>
        <v>#DIV/0!</v>
      </c>
      <c r="S43" s="33" t="e">
        <f t="shared" si="12"/>
        <v>#DIV/0!</v>
      </c>
      <c r="T43" s="21" t="e">
        <f t="shared" si="13"/>
        <v>#DIV/0!</v>
      </c>
      <c r="U43" s="21" t="e">
        <f t="shared" si="14"/>
        <v>#DIV/0!</v>
      </c>
      <c r="V43" s="22" t="e">
        <f t="shared" si="22"/>
        <v>#DIV/0!</v>
      </c>
      <c r="W43" s="21" t="e">
        <f t="shared" si="15"/>
        <v>#DIV/0!</v>
      </c>
      <c r="X43" s="21" t="e">
        <f t="shared" si="16"/>
        <v>#DIV/0!</v>
      </c>
      <c r="Y43" s="21" t="e">
        <f t="shared" si="17"/>
        <v>#DIV/0!</v>
      </c>
      <c r="Z43" s="22" t="e">
        <f t="shared" si="23"/>
        <v>#DIV/0!</v>
      </c>
    </row>
    <row r="44" spans="2:26" x14ac:dyDescent="0.25">
      <c r="B44" s="20">
        <v>1.5</v>
      </c>
      <c r="C44" s="33" t="e">
        <f t="shared" si="0"/>
        <v>#DIV/0!</v>
      </c>
      <c r="D44" s="21" t="e">
        <f t="shared" si="1"/>
        <v>#DIV/0!</v>
      </c>
      <c r="E44" s="21" t="e">
        <f t="shared" si="2"/>
        <v>#DIV/0!</v>
      </c>
      <c r="F44" s="22" t="e">
        <f t="shared" si="18"/>
        <v>#DIV/0!</v>
      </c>
      <c r="G44" s="21" t="e">
        <f t="shared" si="3"/>
        <v>#DIV/0!</v>
      </c>
      <c r="H44" s="21" t="e">
        <f t="shared" si="4"/>
        <v>#DIV/0!</v>
      </c>
      <c r="I44" s="21" t="e">
        <f t="shared" si="5"/>
        <v>#DIV/0!</v>
      </c>
      <c r="J44" s="21" t="e">
        <f t="shared" si="19"/>
        <v>#DIV/0!</v>
      </c>
      <c r="K44" s="33" t="e">
        <f t="shared" si="6"/>
        <v>#DIV/0!</v>
      </c>
      <c r="L44" s="21" t="e">
        <f t="shared" si="7"/>
        <v>#DIV/0!</v>
      </c>
      <c r="M44" s="21" t="e">
        <f t="shared" si="8"/>
        <v>#DIV/0!</v>
      </c>
      <c r="N44" s="22" t="e">
        <f t="shared" si="20"/>
        <v>#DIV/0!</v>
      </c>
      <c r="O44" s="21" t="e">
        <f t="shared" si="9"/>
        <v>#DIV/0!</v>
      </c>
      <c r="P44" s="21" t="e">
        <f t="shared" si="10"/>
        <v>#DIV/0!</v>
      </c>
      <c r="Q44" s="21" t="e">
        <f t="shared" si="11"/>
        <v>#DIV/0!</v>
      </c>
      <c r="R44" s="21" t="e">
        <f t="shared" si="21"/>
        <v>#DIV/0!</v>
      </c>
      <c r="S44" s="33" t="e">
        <f t="shared" si="12"/>
        <v>#DIV/0!</v>
      </c>
      <c r="T44" s="21" t="e">
        <f t="shared" si="13"/>
        <v>#DIV/0!</v>
      </c>
      <c r="U44" s="21" t="e">
        <f t="shared" si="14"/>
        <v>#DIV/0!</v>
      </c>
      <c r="V44" s="22" t="e">
        <f t="shared" si="22"/>
        <v>#DIV/0!</v>
      </c>
      <c r="W44" s="21" t="e">
        <f t="shared" si="15"/>
        <v>#DIV/0!</v>
      </c>
      <c r="X44" s="21" t="e">
        <f t="shared" si="16"/>
        <v>#DIV/0!</v>
      </c>
      <c r="Y44" s="21" t="e">
        <f t="shared" si="17"/>
        <v>#DIV/0!</v>
      </c>
      <c r="Z44" s="22" t="e">
        <f t="shared" si="23"/>
        <v>#DIV/0!</v>
      </c>
    </row>
    <row r="45" spans="2:26" x14ac:dyDescent="0.25">
      <c r="B45" s="20">
        <v>1</v>
      </c>
      <c r="C45" s="33" t="e">
        <f t="shared" si="0"/>
        <v>#DIV/0!</v>
      </c>
      <c r="D45" s="21" t="e">
        <f t="shared" si="1"/>
        <v>#DIV/0!</v>
      </c>
      <c r="E45" s="21" t="e">
        <f t="shared" si="2"/>
        <v>#DIV/0!</v>
      </c>
      <c r="F45" s="22" t="e">
        <f t="shared" si="18"/>
        <v>#DIV/0!</v>
      </c>
      <c r="G45" s="21" t="e">
        <f t="shared" si="3"/>
        <v>#DIV/0!</v>
      </c>
      <c r="H45" s="21" t="e">
        <f t="shared" si="4"/>
        <v>#DIV/0!</v>
      </c>
      <c r="I45" s="21" t="e">
        <f t="shared" si="5"/>
        <v>#DIV/0!</v>
      </c>
      <c r="J45" s="21" t="e">
        <f t="shared" si="19"/>
        <v>#DIV/0!</v>
      </c>
      <c r="K45" s="33" t="e">
        <f t="shared" si="6"/>
        <v>#DIV/0!</v>
      </c>
      <c r="L45" s="21" t="e">
        <f t="shared" si="7"/>
        <v>#DIV/0!</v>
      </c>
      <c r="M45" s="21" t="e">
        <f t="shared" si="8"/>
        <v>#DIV/0!</v>
      </c>
      <c r="N45" s="22" t="e">
        <f t="shared" si="20"/>
        <v>#DIV/0!</v>
      </c>
      <c r="O45" s="21" t="e">
        <f t="shared" si="9"/>
        <v>#DIV/0!</v>
      </c>
      <c r="P45" s="21" t="e">
        <f t="shared" si="10"/>
        <v>#DIV/0!</v>
      </c>
      <c r="Q45" s="21" t="e">
        <f t="shared" si="11"/>
        <v>#DIV/0!</v>
      </c>
      <c r="R45" s="21" t="e">
        <f t="shared" si="21"/>
        <v>#DIV/0!</v>
      </c>
      <c r="S45" s="33" t="e">
        <f t="shared" si="12"/>
        <v>#DIV/0!</v>
      </c>
      <c r="T45" s="21" t="e">
        <f t="shared" si="13"/>
        <v>#DIV/0!</v>
      </c>
      <c r="U45" s="21" t="e">
        <f t="shared" si="14"/>
        <v>#DIV/0!</v>
      </c>
      <c r="V45" s="22" t="e">
        <f t="shared" si="22"/>
        <v>#DIV/0!</v>
      </c>
      <c r="W45" s="21" t="e">
        <f t="shared" si="15"/>
        <v>#DIV/0!</v>
      </c>
      <c r="X45" s="21" t="e">
        <f t="shared" si="16"/>
        <v>#DIV/0!</v>
      </c>
      <c r="Y45" s="21" t="e">
        <f t="shared" si="17"/>
        <v>#DIV/0!</v>
      </c>
      <c r="Z45" s="22" t="e">
        <f t="shared" si="23"/>
        <v>#DIV/0!</v>
      </c>
    </row>
    <row r="46" spans="2:26" x14ac:dyDescent="0.25">
      <c r="B46" s="20">
        <v>0.5</v>
      </c>
      <c r="C46" s="33" t="e">
        <f t="shared" si="0"/>
        <v>#DIV/0!</v>
      </c>
      <c r="D46" s="21" t="e">
        <f t="shared" si="1"/>
        <v>#DIV/0!</v>
      </c>
      <c r="E46" s="21" t="e">
        <f t="shared" si="2"/>
        <v>#DIV/0!</v>
      </c>
      <c r="F46" s="22" t="e">
        <f t="shared" si="18"/>
        <v>#DIV/0!</v>
      </c>
      <c r="G46" s="21" t="e">
        <f t="shared" si="3"/>
        <v>#DIV/0!</v>
      </c>
      <c r="H46" s="21" t="e">
        <f t="shared" si="4"/>
        <v>#DIV/0!</v>
      </c>
      <c r="I46" s="21" t="e">
        <f t="shared" si="5"/>
        <v>#DIV/0!</v>
      </c>
      <c r="J46" s="21" t="e">
        <f t="shared" si="19"/>
        <v>#DIV/0!</v>
      </c>
      <c r="K46" s="33" t="e">
        <f t="shared" si="6"/>
        <v>#DIV/0!</v>
      </c>
      <c r="L46" s="21" t="e">
        <f t="shared" si="7"/>
        <v>#DIV/0!</v>
      </c>
      <c r="M46" s="21" t="e">
        <f t="shared" si="8"/>
        <v>#DIV/0!</v>
      </c>
      <c r="N46" s="22" t="e">
        <f t="shared" si="20"/>
        <v>#DIV/0!</v>
      </c>
      <c r="O46" s="21" t="e">
        <f t="shared" si="9"/>
        <v>#DIV/0!</v>
      </c>
      <c r="P46" s="21" t="e">
        <f t="shared" si="10"/>
        <v>#DIV/0!</v>
      </c>
      <c r="Q46" s="21" t="e">
        <f t="shared" si="11"/>
        <v>#DIV/0!</v>
      </c>
      <c r="R46" s="21" t="e">
        <f t="shared" si="21"/>
        <v>#DIV/0!</v>
      </c>
      <c r="S46" s="33" t="e">
        <f t="shared" si="12"/>
        <v>#DIV/0!</v>
      </c>
      <c r="T46" s="21" t="e">
        <f t="shared" si="13"/>
        <v>#DIV/0!</v>
      </c>
      <c r="U46" s="21" t="e">
        <f t="shared" si="14"/>
        <v>#DIV/0!</v>
      </c>
      <c r="V46" s="22" t="e">
        <f t="shared" si="22"/>
        <v>#DIV/0!</v>
      </c>
      <c r="W46" s="21" t="e">
        <f t="shared" si="15"/>
        <v>#DIV/0!</v>
      </c>
      <c r="X46" s="21" t="e">
        <f t="shared" si="16"/>
        <v>#DIV/0!</v>
      </c>
      <c r="Y46" s="21" t="e">
        <f t="shared" si="17"/>
        <v>#DIV/0!</v>
      </c>
      <c r="Z46" s="22" t="e">
        <f t="shared" si="23"/>
        <v>#DIV/0!</v>
      </c>
    </row>
    <row r="47" spans="2:26" x14ac:dyDescent="0.25">
      <c r="B47" s="23">
        <v>0</v>
      </c>
      <c r="C47" s="33" t="e">
        <f t="shared" si="0"/>
        <v>#DIV/0!</v>
      </c>
      <c r="D47" s="21" t="e">
        <f t="shared" si="1"/>
        <v>#DIV/0!</v>
      </c>
      <c r="E47" s="24" t="e">
        <f t="shared" si="2"/>
        <v>#DIV/0!</v>
      </c>
      <c r="F47" s="25" t="e">
        <f t="shared" si="18"/>
        <v>#DIV/0!</v>
      </c>
      <c r="G47" s="21" t="e">
        <f t="shared" si="3"/>
        <v>#DIV/0!</v>
      </c>
      <c r="H47" s="21" t="e">
        <f t="shared" si="4"/>
        <v>#DIV/0!</v>
      </c>
      <c r="I47" s="24" t="e">
        <f t="shared" si="5"/>
        <v>#DIV/0!</v>
      </c>
      <c r="J47" s="24" t="e">
        <f t="shared" si="19"/>
        <v>#DIV/0!</v>
      </c>
      <c r="K47" s="33" t="e">
        <f t="shared" si="6"/>
        <v>#DIV/0!</v>
      </c>
      <c r="L47" s="21" t="e">
        <f t="shared" si="7"/>
        <v>#DIV/0!</v>
      </c>
      <c r="M47" s="24" t="e">
        <f t="shared" si="8"/>
        <v>#DIV/0!</v>
      </c>
      <c r="N47" s="25" t="e">
        <f t="shared" si="20"/>
        <v>#DIV/0!</v>
      </c>
      <c r="O47" s="21" t="e">
        <f t="shared" si="9"/>
        <v>#DIV/0!</v>
      </c>
      <c r="P47" s="21" t="e">
        <f t="shared" si="10"/>
        <v>#DIV/0!</v>
      </c>
      <c r="Q47" s="24" t="e">
        <f t="shared" si="11"/>
        <v>#DIV/0!</v>
      </c>
      <c r="R47" s="24" t="e">
        <f t="shared" si="21"/>
        <v>#DIV/0!</v>
      </c>
      <c r="S47" s="33" t="e">
        <f t="shared" si="12"/>
        <v>#DIV/0!</v>
      </c>
      <c r="T47" s="21" t="e">
        <f t="shared" si="13"/>
        <v>#DIV/0!</v>
      </c>
      <c r="U47" s="24" t="e">
        <f t="shared" si="14"/>
        <v>#DIV/0!</v>
      </c>
      <c r="V47" s="25" t="e">
        <f t="shared" si="22"/>
        <v>#DIV/0!</v>
      </c>
      <c r="W47" s="21" t="e">
        <f t="shared" si="15"/>
        <v>#DIV/0!</v>
      </c>
      <c r="X47" s="21" t="e">
        <f t="shared" si="16"/>
        <v>#DIV/0!</v>
      </c>
      <c r="Y47" s="24" t="e">
        <f t="shared" si="17"/>
        <v>#DIV/0!</v>
      </c>
      <c r="Z47" s="25" t="e">
        <f t="shared" si="23"/>
        <v>#DIV/0!</v>
      </c>
    </row>
    <row r="48" spans="2:26" x14ac:dyDescent="0.25">
      <c r="B48" s="20">
        <v>-0.5</v>
      </c>
      <c r="C48" s="33" t="e">
        <f t="shared" si="0"/>
        <v>#DIV/0!</v>
      </c>
      <c r="D48" s="21" t="e">
        <f t="shared" si="1"/>
        <v>#DIV/0!</v>
      </c>
      <c r="E48" s="21" t="e">
        <f t="shared" si="2"/>
        <v>#DIV/0!</v>
      </c>
      <c r="F48" s="22" t="e">
        <f t="shared" si="18"/>
        <v>#DIV/0!</v>
      </c>
      <c r="G48" s="21" t="e">
        <f t="shared" si="3"/>
        <v>#DIV/0!</v>
      </c>
      <c r="H48" s="21" t="e">
        <f t="shared" si="4"/>
        <v>#DIV/0!</v>
      </c>
      <c r="I48" s="21" t="e">
        <f t="shared" si="5"/>
        <v>#DIV/0!</v>
      </c>
      <c r="J48" s="21" t="e">
        <f t="shared" si="19"/>
        <v>#DIV/0!</v>
      </c>
      <c r="K48" s="33" t="e">
        <f t="shared" si="6"/>
        <v>#DIV/0!</v>
      </c>
      <c r="L48" s="21" t="e">
        <f t="shared" si="7"/>
        <v>#DIV/0!</v>
      </c>
      <c r="M48" s="21" t="e">
        <f t="shared" si="8"/>
        <v>#DIV/0!</v>
      </c>
      <c r="N48" s="22" t="e">
        <f t="shared" si="20"/>
        <v>#DIV/0!</v>
      </c>
      <c r="O48" s="21" t="e">
        <f t="shared" si="9"/>
        <v>#DIV/0!</v>
      </c>
      <c r="P48" s="21" t="e">
        <f t="shared" si="10"/>
        <v>#DIV/0!</v>
      </c>
      <c r="Q48" s="21" t="e">
        <f t="shared" si="11"/>
        <v>#DIV/0!</v>
      </c>
      <c r="R48" s="21" t="e">
        <f t="shared" si="21"/>
        <v>#DIV/0!</v>
      </c>
      <c r="S48" s="33" t="e">
        <f t="shared" si="12"/>
        <v>#DIV/0!</v>
      </c>
      <c r="T48" s="21" t="e">
        <f t="shared" si="13"/>
        <v>#DIV/0!</v>
      </c>
      <c r="U48" s="21" t="e">
        <f t="shared" si="14"/>
        <v>#DIV/0!</v>
      </c>
      <c r="V48" s="22" t="e">
        <f t="shared" si="22"/>
        <v>#DIV/0!</v>
      </c>
      <c r="W48" s="21" t="e">
        <f t="shared" si="15"/>
        <v>#DIV/0!</v>
      </c>
      <c r="X48" s="21" t="e">
        <f t="shared" si="16"/>
        <v>#DIV/0!</v>
      </c>
      <c r="Y48" s="21" t="e">
        <f t="shared" si="17"/>
        <v>#DIV/0!</v>
      </c>
      <c r="Z48" s="22" t="e">
        <f t="shared" si="23"/>
        <v>#DIV/0!</v>
      </c>
    </row>
    <row r="49" spans="2:26" x14ac:dyDescent="0.25">
      <c r="B49" s="20">
        <v>-1</v>
      </c>
      <c r="C49" s="33" t="e">
        <f t="shared" si="0"/>
        <v>#DIV/0!</v>
      </c>
      <c r="D49" s="21" t="e">
        <f t="shared" si="1"/>
        <v>#DIV/0!</v>
      </c>
      <c r="E49" s="21" t="e">
        <f t="shared" si="2"/>
        <v>#DIV/0!</v>
      </c>
      <c r="F49" s="22" t="e">
        <f t="shared" si="18"/>
        <v>#DIV/0!</v>
      </c>
      <c r="G49" s="21" t="e">
        <f t="shared" si="3"/>
        <v>#DIV/0!</v>
      </c>
      <c r="H49" s="21" t="e">
        <f t="shared" si="4"/>
        <v>#DIV/0!</v>
      </c>
      <c r="I49" s="21" t="e">
        <f t="shared" si="5"/>
        <v>#DIV/0!</v>
      </c>
      <c r="J49" s="21" t="e">
        <f t="shared" si="19"/>
        <v>#DIV/0!</v>
      </c>
      <c r="K49" s="33" t="e">
        <f t="shared" si="6"/>
        <v>#DIV/0!</v>
      </c>
      <c r="L49" s="21" t="e">
        <f t="shared" si="7"/>
        <v>#DIV/0!</v>
      </c>
      <c r="M49" s="21" t="e">
        <f t="shared" si="8"/>
        <v>#DIV/0!</v>
      </c>
      <c r="N49" s="22" t="e">
        <f t="shared" si="20"/>
        <v>#DIV/0!</v>
      </c>
      <c r="O49" s="21" t="e">
        <f t="shared" si="9"/>
        <v>#DIV/0!</v>
      </c>
      <c r="P49" s="21" t="e">
        <f t="shared" si="10"/>
        <v>#DIV/0!</v>
      </c>
      <c r="Q49" s="21" t="e">
        <f t="shared" si="11"/>
        <v>#DIV/0!</v>
      </c>
      <c r="R49" s="21" t="e">
        <f t="shared" si="21"/>
        <v>#DIV/0!</v>
      </c>
      <c r="S49" s="33" t="e">
        <f t="shared" si="12"/>
        <v>#DIV/0!</v>
      </c>
      <c r="T49" s="21" t="e">
        <f t="shared" si="13"/>
        <v>#DIV/0!</v>
      </c>
      <c r="U49" s="21" t="e">
        <f t="shared" si="14"/>
        <v>#DIV/0!</v>
      </c>
      <c r="V49" s="22" t="e">
        <f t="shared" si="22"/>
        <v>#DIV/0!</v>
      </c>
      <c r="W49" s="21" t="e">
        <f t="shared" si="15"/>
        <v>#DIV/0!</v>
      </c>
      <c r="X49" s="21" t="e">
        <f t="shared" si="16"/>
        <v>#DIV/0!</v>
      </c>
      <c r="Y49" s="21" t="e">
        <f t="shared" si="17"/>
        <v>#DIV/0!</v>
      </c>
      <c r="Z49" s="22" t="e">
        <f t="shared" si="23"/>
        <v>#DIV/0!</v>
      </c>
    </row>
    <row r="50" spans="2:26" x14ac:dyDescent="0.25">
      <c r="B50" s="20">
        <v>-1.5</v>
      </c>
      <c r="C50" s="33" t="e">
        <f t="shared" si="0"/>
        <v>#DIV/0!</v>
      </c>
      <c r="D50" s="21" t="e">
        <f t="shared" si="1"/>
        <v>#DIV/0!</v>
      </c>
      <c r="E50" s="21" t="e">
        <f t="shared" si="2"/>
        <v>#DIV/0!</v>
      </c>
      <c r="F50" s="22" t="e">
        <f t="shared" si="18"/>
        <v>#DIV/0!</v>
      </c>
      <c r="G50" s="21" t="e">
        <f t="shared" si="3"/>
        <v>#DIV/0!</v>
      </c>
      <c r="H50" s="21" t="e">
        <f t="shared" si="4"/>
        <v>#DIV/0!</v>
      </c>
      <c r="I50" s="21" t="e">
        <f t="shared" si="5"/>
        <v>#DIV/0!</v>
      </c>
      <c r="J50" s="21" t="e">
        <f t="shared" si="19"/>
        <v>#DIV/0!</v>
      </c>
      <c r="K50" s="33" t="e">
        <f t="shared" si="6"/>
        <v>#DIV/0!</v>
      </c>
      <c r="L50" s="21" t="e">
        <f t="shared" si="7"/>
        <v>#DIV/0!</v>
      </c>
      <c r="M50" s="21" t="e">
        <f t="shared" si="8"/>
        <v>#DIV/0!</v>
      </c>
      <c r="N50" s="22" t="e">
        <f t="shared" si="20"/>
        <v>#DIV/0!</v>
      </c>
      <c r="O50" s="21" t="e">
        <f t="shared" si="9"/>
        <v>#DIV/0!</v>
      </c>
      <c r="P50" s="21" t="e">
        <f t="shared" si="10"/>
        <v>#DIV/0!</v>
      </c>
      <c r="Q50" s="21" t="e">
        <f t="shared" si="11"/>
        <v>#DIV/0!</v>
      </c>
      <c r="R50" s="21" t="e">
        <f t="shared" si="21"/>
        <v>#DIV/0!</v>
      </c>
      <c r="S50" s="33" t="e">
        <f t="shared" si="12"/>
        <v>#DIV/0!</v>
      </c>
      <c r="T50" s="21" t="e">
        <f t="shared" si="13"/>
        <v>#DIV/0!</v>
      </c>
      <c r="U50" s="21" t="e">
        <f t="shared" si="14"/>
        <v>#DIV/0!</v>
      </c>
      <c r="V50" s="22" t="e">
        <f t="shared" si="22"/>
        <v>#DIV/0!</v>
      </c>
      <c r="W50" s="21" t="e">
        <f t="shared" si="15"/>
        <v>#DIV/0!</v>
      </c>
      <c r="X50" s="21" t="e">
        <f t="shared" si="16"/>
        <v>#DIV/0!</v>
      </c>
      <c r="Y50" s="21" t="e">
        <f t="shared" si="17"/>
        <v>#DIV/0!</v>
      </c>
      <c r="Z50" s="22" t="e">
        <f t="shared" si="23"/>
        <v>#DIV/0!</v>
      </c>
    </row>
    <row r="51" spans="2:26" x14ac:dyDescent="0.25">
      <c r="B51" s="20">
        <v>-2</v>
      </c>
      <c r="C51" s="33" t="e">
        <f t="shared" si="0"/>
        <v>#DIV/0!</v>
      </c>
      <c r="D51" s="21" t="e">
        <f t="shared" si="1"/>
        <v>#DIV/0!</v>
      </c>
      <c r="E51" s="21" t="e">
        <f t="shared" si="2"/>
        <v>#DIV/0!</v>
      </c>
      <c r="F51" s="22" t="e">
        <f t="shared" si="18"/>
        <v>#DIV/0!</v>
      </c>
      <c r="G51" s="21" t="e">
        <f t="shared" si="3"/>
        <v>#DIV/0!</v>
      </c>
      <c r="H51" s="21" t="e">
        <f t="shared" si="4"/>
        <v>#DIV/0!</v>
      </c>
      <c r="I51" s="21" t="e">
        <f t="shared" si="5"/>
        <v>#DIV/0!</v>
      </c>
      <c r="J51" s="21" t="e">
        <f t="shared" si="19"/>
        <v>#DIV/0!</v>
      </c>
      <c r="K51" s="33" t="e">
        <f t="shared" si="6"/>
        <v>#DIV/0!</v>
      </c>
      <c r="L51" s="21" t="e">
        <f t="shared" si="7"/>
        <v>#DIV/0!</v>
      </c>
      <c r="M51" s="21" t="e">
        <f t="shared" si="8"/>
        <v>#DIV/0!</v>
      </c>
      <c r="N51" s="22" t="e">
        <f t="shared" si="20"/>
        <v>#DIV/0!</v>
      </c>
      <c r="O51" s="21" t="e">
        <f t="shared" si="9"/>
        <v>#DIV/0!</v>
      </c>
      <c r="P51" s="21" t="e">
        <f t="shared" si="10"/>
        <v>#DIV/0!</v>
      </c>
      <c r="Q51" s="21" t="e">
        <f t="shared" si="11"/>
        <v>#DIV/0!</v>
      </c>
      <c r="R51" s="21" t="e">
        <f t="shared" si="21"/>
        <v>#DIV/0!</v>
      </c>
      <c r="S51" s="33" t="e">
        <f t="shared" si="12"/>
        <v>#DIV/0!</v>
      </c>
      <c r="T51" s="21" t="e">
        <f t="shared" si="13"/>
        <v>#DIV/0!</v>
      </c>
      <c r="U51" s="21" t="e">
        <f t="shared" si="14"/>
        <v>#DIV/0!</v>
      </c>
      <c r="V51" s="22" t="e">
        <f t="shared" si="22"/>
        <v>#DIV/0!</v>
      </c>
      <c r="W51" s="21" t="e">
        <f t="shared" si="15"/>
        <v>#DIV/0!</v>
      </c>
      <c r="X51" s="21" t="e">
        <f t="shared" si="16"/>
        <v>#DIV/0!</v>
      </c>
      <c r="Y51" s="21" t="e">
        <f t="shared" si="17"/>
        <v>#DIV/0!</v>
      </c>
      <c r="Z51" s="22" t="e">
        <f t="shared" si="23"/>
        <v>#DIV/0!</v>
      </c>
    </row>
    <row r="52" spans="2:26" x14ac:dyDescent="0.25">
      <c r="B52" s="20">
        <v>-2.5</v>
      </c>
      <c r="C52" s="33" t="e">
        <f t="shared" si="0"/>
        <v>#DIV/0!</v>
      </c>
      <c r="D52" s="21" t="e">
        <f t="shared" si="1"/>
        <v>#DIV/0!</v>
      </c>
      <c r="E52" s="21" t="e">
        <f t="shared" si="2"/>
        <v>#DIV/0!</v>
      </c>
      <c r="F52" s="22" t="e">
        <f t="shared" si="18"/>
        <v>#DIV/0!</v>
      </c>
      <c r="G52" s="21" t="e">
        <f t="shared" si="3"/>
        <v>#DIV/0!</v>
      </c>
      <c r="H52" s="21" t="e">
        <f t="shared" si="4"/>
        <v>#DIV/0!</v>
      </c>
      <c r="I52" s="21" t="e">
        <f t="shared" si="5"/>
        <v>#DIV/0!</v>
      </c>
      <c r="J52" s="21" t="e">
        <f t="shared" si="19"/>
        <v>#DIV/0!</v>
      </c>
      <c r="K52" s="33" t="e">
        <f t="shared" si="6"/>
        <v>#DIV/0!</v>
      </c>
      <c r="L52" s="21" t="e">
        <f t="shared" si="7"/>
        <v>#DIV/0!</v>
      </c>
      <c r="M52" s="21" t="e">
        <f t="shared" si="8"/>
        <v>#DIV/0!</v>
      </c>
      <c r="N52" s="22" t="e">
        <f t="shared" si="20"/>
        <v>#DIV/0!</v>
      </c>
      <c r="O52" s="21" t="e">
        <f t="shared" si="9"/>
        <v>#DIV/0!</v>
      </c>
      <c r="P52" s="21" t="e">
        <f t="shared" si="10"/>
        <v>#DIV/0!</v>
      </c>
      <c r="Q52" s="21" t="e">
        <f t="shared" si="11"/>
        <v>#DIV/0!</v>
      </c>
      <c r="R52" s="21" t="e">
        <f t="shared" si="21"/>
        <v>#DIV/0!</v>
      </c>
      <c r="S52" s="33" t="e">
        <f t="shared" si="12"/>
        <v>#DIV/0!</v>
      </c>
      <c r="T52" s="21" t="e">
        <f t="shared" si="13"/>
        <v>#DIV/0!</v>
      </c>
      <c r="U52" s="21" t="e">
        <f t="shared" si="14"/>
        <v>#DIV/0!</v>
      </c>
      <c r="V52" s="22" t="e">
        <f t="shared" si="22"/>
        <v>#DIV/0!</v>
      </c>
      <c r="W52" s="21" t="e">
        <f t="shared" si="15"/>
        <v>#DIV/0!</v>
      </c>
      <c r="X52" s="21" t="e">
        <f t="shared" si="16"/>
        <v>#DIV/0!</v>
      </c>
      <c r="Y52" s="21" t="e">
        <f t="shared" si="17"/>
        <v>#DIV/0!</v>
      </c>
      <c r="Z52" s="22" t="e">
        <f t="shared" si="23"/>
        <v>#DIV/0!</v>
      </c>
    </row>
    <row r="53" spans="2:26" x14ac:dyDescent="0.25">
      <c r="B53" s="20">
        <v>-3</v>
      </c>
      <c r="C53" s="33" t="e">
        <f t="shared" si="0"/>
        <v>#DIV/0!</v>
      </c>
      <c r="D53" s="21" t="e">
        <f t="shared" si="1"/>
        <v>#DIV/0!</v>
      </c>
      <c r="E53" s="21" t="e">
        <f t="shared" si="2"/>
        <v>#DIV/0!</v>
      </c>
      <c r="F53" s="22" t="e">
        <f t="shared" si="18"/>
        <v>#DIV/0!</v>
      </c>
      <c r="G53" s="21" t="e">
        <f t="shared" si="3"/>
        <v>#DIV/0!</v>
      </c>
      <c r="H53" s="21" t="e">
        <f t="shared" si="4"/>
        <v>#DIV/0!</v>
      </c>
      <c r="I53" s="21" t="e">
        <f t="shared" si="5"/>
        <v>#DIV/0!</v>
      </c>
      <c r="J53" s="21" t="e">
        <f t="shared" si="19"/>
        <v>#DIV/0!</v>
      </c>
      <c r="K53" s="33" t="e">
        <f t="shared" si="6"/>
        <v>#DIV/0!</v>
      </c>
      <c r="L53" s="21" t="e">
        <f t="shared" si="7"/>
        <v>#DIV/0!</v>
      </c>
      <c r="M53" s="21" t="e">
        <f t="shared" si="8"/>
        <v>#DIV/0!</v>
      </c>
      <c r="N53" s="22" t="e">
        <f t="shared" si="20"/>
        <v>#DIV/0!</v>
      </c>
      <c r="O53" s="21" t="e">
        <f t="shared" si="9"/>
        <v>#DIV/0!</v>
      </c>
      <c r="P53" s="21" t="e">
        <f t="shared" si="10"/>
        <v>#DIV/0!</v>
      </c>
      <c r="Q53" s="21" t="e">
        <f t="shared" si="11"/>
        <v>#DIV/0!</v>
      </c>
      <c r="R53" s="21" t="e">
        <f t="shared" si="21"/>
        <v>#DIV/0!</v>
      </c>
      <c r="S53" s="33" t="e">
        <f t="shared" si="12"/>
        <v>#DIV/0!</v>
      </c>
      <c r="T53" s="21" t="e">
        <f t="shared" si="13"/>
        <v>#DIV/0!</v>
      </c>
      <c r="U53" s="21" t="e">
        <f t="shared" si="14"/>
        <v>#DIV/0!</v>
      </c>
      <c r="V53" s="22" t="e">
        <f t="shared" si="22"/>
        <v>#DIV/0!</v>
      </c>
      <c r="W53" s="21" t="e">
        <f t="shared" si="15"/>
        <v>#DIV/0!</v>
      </c>
      <c r="X53" s="21" t="e">
        <f t="shared" si="16"/>
        <v>#DIV/0!</v>
      </c>
      <c r="Y53" s="21" t="e">
        <f t="shared" si="17"/>
        <v>#DIV/0!</v>
      </c>
      <c r="Z53" s="22" t="e">
        <f t="shared" si="23"/>
        <v>#DIV/0!</v>
      </c>
    </row>
    <row r="54" spans="2:26" x14ac:dyDescent="0.25">
      <c r="B54" s="20">
        <v>-3.5</v>
      </c>
      <c r="C54" s="33" t="e">
        <f t="shared" si="0"/>
        <v>#DIV/0!</v>
      </c>
      <c r="D54" s="21" t="e">
        <f t="shared" si="1"/>
        <v>#DIV/0!</v>
      </c>
      <c r="E54" s="21" t="e">
        <f t="shared" si="2"/>
        <v>#DIV/0!</v>
      </c>
      <c r="F54" s="22" t="e">
        <f t="shared" si="18"/>
        <v>#DIV/0!</v>
      </c>
      <c r="G54" s="21" t="e">
        <f t="shared" si="3"/>
        <v>#DIV/0!</v>
      </c>
      <c r="H54" s="21" t="e">
        <f t="shared" si="4"/>
        <v>#DIV/0!</v>
      </c>
      <c r="I54" s="21" t="e">
        <f t="shared" si="5"/>
        <v>#DIV/0!</v>
      </c>
      <c r="J54" s="21" t="e">
        <f t="shared" si="19"/>
        <v>#DIV/0!</v>
      </c>
      <c r="K54" s="33" t="e">
        <f t="shared" si="6"/>
        <v>#DIV/0!</v>
      </c>
      <c r="L54" s="21" t="e">
        <f t="shared" si="7"/>
        <v>#DIV/0!</v>
      </c>
      <c r="M54" s="21" t="e">
        <f t="shared" si="8"/>
        <v>#DIV/0!</v>
      </c>
      <c r="N54" s="22" t="e">
        <f t="shared" si="20"/>
        <v>#DIV/0!</v>
      </c>
      <c r="O54" s="21" t="e">
        <f t="shared" si="9"/>
        <v>#DIV/0!</v>
      </c>
      <c r="P54" s="21" t="e">
        <f t="shared" si="10"/>
        <v>#DIV/0!</v>
      </c>
      <c r="Q54" s="21" t="e">
        <f t="shared" si="11"/>
        <v>#DIV/0!</v>
      </c>
      <c r="R54" s="21" t="e">
        <f t="shared" si="21"/>
        <v>#DIV/0!</v>
      </c>
      <c r="S54" s="33" t="e">
        <f t="shared" si="12"/>
        <v>#DIV/0!</v>
      </c>
      <c r="T54" s="21" t="e">
        <f t="shared" si="13"/>
        <v>#DIV/0!</v>
      </c>
      <c r="U54" s="21" t="e">
        <f t="shared" si="14"/>
        <v>#DIV/0!</v>
      </c>
      <c r="V54" s="22" t="e">
        <f t="shared" si="22"/>
        <v>#DIV/0!</v>
      </c>
      <c r="W54" s="21" t="e">
        <f t="shared" si="15"/>
        <v>#DIV/0!</v>
      </c>
      <c r="X54" s="21" t="e">
        <f t="shared" si="16"/>
        <v>#DIV/0!</v>
      </c>
      <c r="Y54" s="21" t="e">
        <f t="shared" si="17"/>
        <v>#DIV/0!</v>
      </c>
      <c r="Z54" s="22" t="e">
        <f t="shared" si="23"/>
        <v>#DIV/0!</v>
      </c>
    </row>
    <row r="55" spans="2:26" x14ac:dyDescent="0.25">
      <c r="B55" s="20">
        <v>-4</v>
      </c>
      <c r="C55" s="33" t="e">
        <f t="shared" si="0"/>
        <v>#DIV/0!</v>
      </c>
      <c r="D55" s="21" t="e">
        <f t="shared" si="1"/>
        <v>#DIV/0!</v>
      </c>
      <c r="E55" s="21" t="e">
        <f t="shared" si="2"/>
        <v>#DIV/0!</v>
      </c>
      <c r="F55" s="22" t="e">
        <f t="shared" si="18"/>
        <v>#DIV/0!</v>
      </c>
      <c r="G55" s="21" t="e">
        <f t="shared" si="3"/>
        <v>#DIV/0!</v>
      </c>
      <c r="H55" s="21" t="e">
        <f t="shared" si="4"/>
        <v>#DIV/0!</v>
      </c>
      <c r="I55" s="21" t="e">
        <f t="shared" si="5"/>
        <v>#DIV/0!</v>
      </c>
      <c r="J55" s="21" t="e">
        <f t="shared" si="19"/>
        <v>#DIV/0!</v>
      </c>
      <c r="K55" s="33" t="e">
        <f t="shared" si="6"/>
        <v>#DIV/0!</v>
      </c>
      <c r="L55" s="21" t="e">
        <f t="shared" si="7"/>
        <v>#DIV/0!</v>
      </c>
      <c r="M55" s="21" t="e">
        <f t="shared" si="8"/>
        <v>#DIV/0!</v>
      </c>
      <c r="N55" s="22" t="e">
        <f t="shared" si="20"/>
        <v>#DIV/0!</v>
      </c>
      <c r="O55" s="21" t="e">
        <f t="shared" si="9"/>
        <v>#DIV/0!</v>
      </c>
      <c r="P55" s="21" t="e">
        <f t="shared" si="10"/>
        <v>#DIV/0!</v>
      </c>
      <c r="Q55" s="21" t="e">
        <f t="shared" si="11"/>
        <v>#DIV/0!</v>
      </c>
      <c r="R55" s="21" t="e">
        <f t="shared" si="21"/>
        <v>#DIV/0!</v>
      </c>
      <c r="S55" s="33" t="e">
        <f t="shared" si="12"/>
        <v>#DIV/0!</v>
      </c>
      <c r="T55" s="21" t="e">
        <f t="shared" si="13"/>
        <v>#DIV/0!</v>
      </c>
      <c r="U55" s="21" t="e">
        <f t="shared" si="14"/>
        <v>#DIV/0!</v>
      </c>
      <c r="V55" s="22" t="e">
        <f t="shared" si="22"/>
        <v>#DIV/0!</v>
      </c>
      <c r="W55" s="21" t="e">
        <f t="shared" si="15"/>
        <v>#DIV/0!</v>
      </c>
      <c r="X55" s="21" t="e">
        <f t="shared" si="16"/>
        <v>#DIV/0!</v>
      </c>
      <c r="Y55" s="21" t="e">
        <f t="shared" si="17"/>
        <v>#DIV/0!</v>
      </c>
      <c r="Z55" s="22" t="e">
        <f t="shared" si="23"/>
        <v>#DIV/0!</v>
      </c>
    </row>
    <row r="56" spans="2:26" x14ac:dyDescent="0.25">
      <c r="B56" s="20">
        <v>-4.5</v>
      </c>
      <c r="C56" s="33" t="e">
        <f t="shared" si="0"/>
        <v>#DIV/0!</v>
      </c>
      <c r="D56" s="21" t="e">
        <f t="shared" si="1"/>
        <v>#DIV/0!</v>
      </c>
      <c r="E56" s="21" t="e">
        <f t="shared" si="2"/>
        <v>#DIV/0!</v>
      </c>
      <c r="F56" s="22" t="e">
        <f t="shared" si="18"/>
        <v>#DIV/0!</v>
      </c>
      <c r="G56" s="21" t="e">
        <f t="shared" si="3"/>
        <v>#DIV/0!</v>
      </c>
      <c r="H56" s="21" t="e">
        <f t="shared" si="4"/>
        <v>#DIV/0!</v>
      </c>
      <c r="I56" s="21" t="e">
        <f t="shared" si="5"/>
        <v>#DIV/0!</v>
      </c>
      <c r="J56" s="21" t="e">
        <f t="shared" si="19"/>
        <v>#DIV/0!</v>
      </c>
      <c r="K56" s="33" t="e">
        <f t="shared" si="6"/>
        <v>#DIV/0!</v>
      </c>
      <c r="L56" s="21" t="e">
        <f t="shared" si="7"/>
        <v>#DIV/0!</v>
      </c>
      <c r="M56" s="21" t="e">
        <f t="shared" si="8"/>
        <v>#DIV/0!</v>
      </c>
      <c r="N56" s="22" t="e">
        <f t="shared" si="20"/>
        <v>#DIV/0!</v>
      </c>
      <c r="O56" s="21" t="e">
        <f t="shared" si="9"/>
        <v>#DIV/0!</v>
      </c>
      <c r="P56" s="21" t="e">
        <f t="shared" si="10"/>
        <v>#DIV/0!</v>
      </c>
      <c r="Q56" s="21" t="e">
        <f t="shared" si="11"/>
        <v>#DIV/0!</v>
      </c>
      <c r="R56" s="21" t="e">
        <f t="shared" si="21"/>
        <v>#DIV/0!</v>
      </c>
      <c r="S56" s="33" t="e">
        <f t="shared" si="12"/>
        <v>#DIV/0!</v>
      </c>
      <c r="T56" s="21" t="e">
        <f t="shared" si="13"/>
        <v>#DIV/0!</v>
      </c>
      <c r="U56" s="21" t="e">
        <f t="shared" si="14"/>
        <v>#DIV/0!</v>
      </c>
      <c r="V56" s="22" t="e">
        <f t="shared" si="22"/>
        <v>#DIV/0!</v>
      </c>
      <c r="W56" s="21" t="e">
        <f t="shared" si="15"/>
        <v>#DIV/0!</v>
      </c>
      <c r="X56" s="21" t="e">
        <f t="shared" si="16"/>
        <v>#DIV/0!</v>
      </c>
      <c r="Y56" s="21" t="e">
        <f t="shared" si="17"/>
        <v>#DIV/0!</v>
      </c>
      <c r="Z56" s="22" t="e">
        <f t="shared" si="23"/>
        <v>#DIV/0!</v>
      </c>
    </row>
    <row r="57" spans="2:26" x14ac:dyDescent="0.25">
      <c r="B57" s="20">
        <v>-5</v>
      </c>
      <c r="C57" s="33" t="e">
        <f t="shared" si="0"/>
        <v>#DIV/0!</v>
      </c>
      <c r="D57" s="21" t="e">
        <f t="shared" si="1"/>
        <v>#DIV/0!</v>
      </c>
      <c r="E57" s="21" t="e">
        <f t="shared" si="2"/>
        <v>#DIV/0!</v>
      </c>
      <c r="F57" s="22" t="e">
        <f t="shared" si="18"/>
        <v>#DIV/0!</v>
      </c>
      <c r="G57" s="21" t="e">
        <f t="shared" si="3"/>
        <v>#DIV/0!</v>
      </c>
      <c r="H57" s="21" t="e">
        <f t="shared" si="4"/>
        <v>#DIV/0!</v>
      </c>
      <c r="I57" s="21" t="e">
        <f t="shared" si="5"/>
        <v>#DIV/0!</v>
      </c>
      <c r="J57" s="21" t="e">
        <f t="shared" si="19"/>
        <v>#DIV/0!</v>
      </c>
      <c r="K57" s="33" t="e">
        <f t="shared" si="6"/>
        <v>#DIV/0!</v>
      </c>
      <c r="L57" s="21" t="e">
        <f t="shared" si="7"/>
        <v>#DIV/0!</v>
      </c>
      <c r="M57" s="21" t="e">
        <f t="shared" si="8"/>
        <v>#DIV/0!</v>
      </c>
      <c r="N57" s="22" t="e">
        <f t="shared" si="20"/>
        <v>#DIV/0!</v>
      </c>
      <c r="O57" s="21" t="e">
        <f t="shared" si="9"/>
        <v>#DIV/0!</v>
      </c>
      <c r="P57" s="21" t="e">
        <f t="shared" si="10"/>
        <v>#DIV/0!</v>
      </c>
      <c r="Q57" s="21" t="e">
        <f t="shared" si="11"/>
        <v>#DIV/0!</v>
      </c>
      <c r="R57" s="21" t="e">
        <f t="shared" si="21"/>
        <v>#DIV/0!</v>
      </c>
      <c r="S57" s="33" t="e">
        <f t="shared" si="12"/>
        <v>#DIV/0!</v>
      </c>
      <c r="T57" s="21" t="e">
        <f t="shared" si="13"/>
        <v>#DIV/0!</v>
      </c>
      <c r="U57" s="21" t="e">
        <f t="shared" si="14"/>
        <v>#DIV/0!</v>
      </c>
      <c r="V57" s="22" t="e">
        <f t="shared" si="22"/>
        <v>#DIV/0!</v>
      </c>
      <c r="W57" s="21" t="e">
        <f t="shared" si="15"/>
        <v>#DIV/0!</v>
      </c>
      <c r="X57" s="21" t="e">
        <f t="shared" si="16"/>
        <v>#DIV/0!</v>
      </c>
      <c r="Y57" s="21" t="e">
        <f t="shared" si="17"/>
        <v>#DIV/0!</v>
      </c>
      <c r="Z57" s="22" t="e">
        <f t="shared" si="23"/>
        <v>#DIV/0!</v>
      </c>
    </row>
    <row r="58" spans="2:26" x14ac:dyDescent="0.25">
      <c r="B58" s="20">
        <v>-5.5</v>
      </c>
      <c r="C58" s="33" t="e">
        <f t="shared" si="0"/>
        <v>#DIV/0!</v>
      </c>
      <c r="D58" s="21" t="e">
        <f t="shared" si="1"/>
        <v>#DIV/0!</v>
      </c>
      <c r="E58" s="21" t="e">
        <f t="shared" si="2"/>
        <v>#DIV/0!</v>
      </c>
      <c r="F58" s="22" t="e">
        <f t="shared" si="18"/>
        <v>#DIV/0!</v>
      </c>
      <c r="G58" s="21" t="e">
        <f t="shared" si="3"/>
        <v>#DIV/0!</v>
      </c>
      <c r="H58" s="21" t="e">
        <f t="shared" si="4"/>
        <v>#DIV/0!</v>
      </c>
      <c r="I58" s="21" t="e">
        <f t="shared" si="5"/>
        <v>#DIV/0!</v>
      </c>
      <c r="J58" s="21" t="e">
        <f t="shared" si="19"/>
        <v>#DIV/0!</v>
      </c>
      <c r="K58" s="33" t="e">
        <f t="shared" si="6"/>
        <v>#DIV/0!</v>
      </c>
      <c r="L58" s="21" t="e">
        <f t="shared" si="7"/>
        <v>#DIV/0!</v>
      </c>
      <c r="M58" s="21" t="e">
        <f t="shared" si="8"/>
        <v>#DIV/0!</v>
      </c>
      <c r="N58" s="22" t="e">
        <f t="shared" si="20"/>
        <v>#DIV/0!</v>
      </c>
      <c r="O58" s="21" t="e">
        <f t="shared" si="9"/>
        <v>#DIV/0!</v>
      </c>
      <c r="P58" s="21" t="e">
        <f t="shared" si="10"/>
        <v>#DIV/0!</v>
      </c>
      <c r="Q58" s="21" t="e">
        <f t="shared" si="11"/>
        <v>#DIV/0!</v>
      </c>
      <c r="R58" s="21" t="e">
        <f t="shared" si="21"/>
        <v>#DIV/0!</v>
      </c>
      <c r="S58" s="33" t="e">
        <f t="shared" si="12"/>
        <v>#DIV/0!</v>
      </c>
      <c r="T58" s="21" t="e">
        <f t="shared" si="13"/>
        <v>#DIV/0!</v>
      </c>
      <c r="U58" s="21" t="e">
        <f t="shared" si="14"/>
        <v>#DIV/0!</v>
      </c>
      <c r="V58" s="22" t="e">
        <f t="shared" si="22"/>
        <v>#DIV/0!</v>
      </c>
      <c r="W58" s="21" t="e">
        <f t="shared" si="15"/>
        <v>#DIV/0!</v>
      </c>
      <c r="X58" s="21" t="e">
        <f t="shared" si="16"/>
        <v>#DIV/0!</v>
      </c>
      <c r="Y58" s="21" t="e">
        <f t="shared" si="17"/>
        <v>#DIV/0!</v>
      </c>
      <c r="Z58" s="22" t="e">
        <f t="shared" si="23"/>
        <v>#DIV/0!</v>
      </c>
    </row>
    <row r="59" spans="2:26" x14ac:dyDescent="0.25">
      <c r="B59" s="20">
        <v>-6</v>
      </c>
      <c r="C59" s="33" t="e">
        <f t="shared" si="0"/>
        <v>#DIV/0!</v>
      </c>
      <c r="D59" s="21" t="e">
        <f t="shared" si="1"/>
        <v>#DIV/0!</v>
      </c>
      <c r="E59" s="21" t="e">
        <f t="shared" si="2"/>
        <v>#DIV/0!</v>
      </c>
      <c r="F59" s="22" t="e">
        <f t="shared" si="18"/>
        <v>#DIV/0!</v>
      </c>
      <c r="G59" s="21" t="e">
        <f t="shared" si="3"/>
        <v>#DIV/0!</v>
      </c>
      <c r="H59" s="21" t="e">
        <f t="shared" si="4"/>
        <v>#DIV/0!</v>
      </c>
      <c r="I59" s="21" t="e">
        <f t="shared" si="5"/>
        <v>#DIV/0!</v>
      </c>
      <c r="J59" s="21" t="e">
        <f t="shared" si="19"/>
        <v>#DIV/0!</v>
      </c>
      <c r="K59" s="33" t="e">
        <f t="shared" si="6"/>
        <v>#DIV/0!</v>
      </c>
      <c r="L59" s="21" t="e">
        <f t="shared" si="7"/>
        <v>#DIV/0!</v>
      </c>
      <c r="M59" s="21" t="e">
        <f t="shared" si="8"/>
        <v>#DIV/0!</v>
      </c>
      <c r="N59" s="22" t="e">
        <f t="shared" si="20"/>
        <v>#DIV/0!</v>
      </c>
      <c r="O59" s="21" t="e">
        <f t="shared" si="9"/>
        <v>#DIV/0!</v>
      </c>
      <c r="P59" s="21" t="e">
        <f t="shared" si="10"/>
        <v>#DIV/0!</v>
      </c>
      <c r="Q59" s="21" t="e">
        <f t="shared" si="11"/>
        <v>#DIV/0!</v>
      </c>
      <c r="R59" s="21" t="e">
        <f t="shared" si="21"/>
        <v>#DIV/0!</v>
      </c>
      <c r="S59" s="33" t="e">
        <f t="shared" si="12"/>
        <v>#DIV/0!</v>
      </c>
      <c r="T59" s="21" t="e">
        <f t="shared" si="13"/>
        <v>#DIV/0!</v>
      </c>
      <c r="U59" s="21" t="e">
        <f t="shared" si="14"/>
        <v>#DIV/0!</v>
      </c>
      <c r="V59" s="22" t="e">
        <f t="shared" si="22"/>
        <v>#DIV/0!</v>
      </c>
      <c r="W59" s="21" t="e">
        <f t="shared" si="15"/>
        <v>#DIV/0!</v>
      </c>
      <c r="X59" s="21" t="e">
        <f t="shared" si="16"/>
        <v>#DIV/0!</v>
      </c>
      <c r="Y59" s="21" t="e">
        <f t="shared" si="17"/>
        <v>#DIV/0!</v>
      </c>
      <c r="Z59" s="22" t="e">
        <f t="shared" si="23"/>
        <v>#DIV/0!</v>
      </c>
    </row>
    <row r="60" spans="2:26" x14ac:dyDescent="0.25">
      <c r="B60" s="20">
        <v>-6.5</v>
      </c>
      <c r="C60" s="33" t="e">
        <f t="shared" si="0"/>
        <v>#DIV/0!</v>
      </c>
      <c r="D60" s="21" t="e">
        <f t="shared" si="1"/>
        <v>#DIV/0!</v>
      </c>
      <c r="E60" s="21" t="e">
        <f t="shared" si="2"/>
        <v>#DIV/0!</v>
      </c>
      <c r="F60" s="22" t="e">
        <f t="shared" si="18"/>
        <v>#DIV/0!</v>
      </c>
      <c r="G60" s="21" t="e">
        <f t="shared" si="3"/>
        <v>#DIV/0!</v>
      </c>
      <c r="H60" s="21" t="e">
        <f t="shared" si="4"/>
        <v>#DIV/0!</v>
      </c>
      <c r="I60" s="21" t="e">
        <f t="shared" si="5"/>
        <v>#DIV/0!</v>
      </c>
      <c r="J60" s="21" t="e">
        <f t="shared" si="19"/>
        <v>#DIV/0!</v>
      </c>
      <c r="K60" s="33" t="e">
        <f t="shared" si="6"/>
        <v>#DIV/0!</v>
      </c>
      <c r="L60" s="21" t="e">
        <f t="shared" si="7"/>
        <v>#DIV/0!</v>
      </c>
      <c r="M60" s="21" t="e">
        <f t="shared" si="8"/>
        <v>#DIV/0!</v>
      </c>
      <c r="N60" s="22" t="e">
        <f t="shared" si="20"/>
        <v>#DIV/0!</v>
      </c>
      <c r="O60" s="21" t="e">
        <f t="shared" si="9"/>
        <v>#DIV/0!</v>
      </c>
      <c r="P60" s="21" t="e">
        <f t="shared" si="10"/>
        <v>#DIV/0!</v>
      </c>
      <c r="Q60" s="21" t="e">
        <f t="shared" si="11"/>
        <v>#DIV/0!</v>
      </c>
      <c r="R60" s="21" t="e">
        <f t="shared" si="21"/>
        <v>#DIV/0!</v>
      </c>
      <c r="S60" s="33" t="e">
        <f t="shared" si="12"/>
        <v>#DIV/0!</v>
      </c>
      <c r="T60" s="21" t="e">
        <f t="shared" si="13"/>
        <v>#DIV/0!</v>
      </c>
      <c r="U60" s="21" t="e">
        <f t="shared" si="14"/>
        <v>#DIV/0!</v>
      </c>
      <c r="V60" s="22" t="e">
        <f t="shared" si="22"/>
        <v>#DIV/0!</v>
      </c>
      <c r="W60" s="21" t="e">
        <f t="shared" si="15"/>
        <v>#DIV/0!</v>
      </c>
      <c r="X60" s="21" t="e">
        <f t="shared" si="16"/>
        <v>#DIV/0!</v>
      </c>
      <c r="Y60" s="21" t="e">
        <f t="shared" si="17"/>
        <v>#DIV/0!</v>
      </c>
      <c r="Z60" s="22" t="e">
        <f t="shared" si="23"/>
        <v>#DIV/0!</v>
      </c>
    </row>
    <row r="61" spans="2:26" x14ac:dyDescent="0.25">
      <c r="B61" s="20">
        <v>-7</v>
      </c>
      <c r="C61" s="33" t="e">
        <f t="shared" si="0"/>
        <v>#DIV/0!</v>
      </c>
      <c r="D61" s="21" t="e">
        <f t="shared" si="1"/>
        <v>#DIV/0!</v>
      </c>
      <c r="E61" s="21" t="e">
        <f t="shared" si="2"/>
        <v>#DIV/0!</v>
      </c>
      <c r="F61" s="22" t="e">
        <f t="shared" si="18"/>
        <v>#DIV/0!</v>
      </c>
      <c r="G61" s="21" t="e">
        <f t="shared" si="3"/>
        <v>#DIV/0!</v>
      </c>
      <c r="H61" s="21" t="e">
        <f t="shared" si="4"/>
        <v>#DIV/0!</v>
      </c>
      <c r="I61" s="21" t="e">
        <f t="shared" si="5"/>
        <v>#DIV/0!</v>
      </c>
      <c r="J61" s="21" t="e">
        <f t="shared" si="19"/>
        <v>#DIV/0!</v>
      </c>
      <c r="K61" s="33" t="e">
        <f t="shared" si="6"/>
        <v>#DIV/0!</v>
      </c>
      <c r="L61" s="21" t="e">
        <f t="shared" si="7"/>
        <v>#DIV/0!</v>
      </c>
      <c r="M61" s="21" t="e">
        <f t="shared" si="8"/>
        <v>#DIV/0!</v>
      </c>
      <c r="N61" s="22" t="e">
        <f t="shared" si="20"/>
        <v>#DIV/0!</v>
      </c>
      <c r="O61" s="21" t="e">
        <f t="shared" si="9"/>
        <v>#DIV/0!</v>
      </c>
      <c r="P61" s="21" t="e">
        <f t="shared" si="10"/>
        <v>#DIV/0!</v>
      </c>
      <c r="Q61" s="21" t="e">
        <f t="shared" si="11"/>
        <v>#DIV/0!</v>
      </c>
      <c r="R61" s="21" t="e">
        <f t="shared" si="21"/>
        <v>#DIV/0!</v>
      </c>
      <c r="S61" s="33" t="e">
        <f t="shared" si="12"/>
        <v>#DIV/0!</v>
      </c>
      <c r="T61" s="21" t="e">
        <f t="shared" si="13"/>
        <v>#DIV/0!</v>
      </c>
      <c r="U61" s="21" t="e">
        <f t="shared" si="14"/>
        <v>#DIV/0!</v>
      </c>
      <c r="V61" s="22" t="e">
        <f t="shared" si="22"/>
        <v>#DIV/0!</v>
      </c>
      <c r="W61" s="21" t="e">
        <f t="shared" si="15"/>
        <v>#DIV/0!</v>
      </c>
      <c r="X61" s="21" t="e">
        <f t="shared" si="16"/>
        <v>#DIV/0!</v>
      </c>
      <c r="Y61" s="21" t="e">
        <f t="shared" si="17"/>
        <v>#DIV/0!</v>
      </c>
      <c r="Z61" s="22" t="e">
        <f t="shared" si="23"/>
        <v>#DIV/0!</v>
      </c>
    </row>
    <row r="62" spans="2:26" x14ac:dyDescent="0.25">
      <c r="B62" s="20">
        <v>-7.5</v>
      </c>
      <c r="C62" s="33" t="e">
        <f t="shared" si="0"/>
        <v>#DIV/0!</v>
      </c>
      <c r="D62" s="21" t="e">
        <f t="shared" si="1"/>
        <v>#DIV/0!</v>
      </c>
      <c r="E62" s="21" t="e">
        <f t="shared" si="2"/>
        <v>#DIV/0!</v>
      </c>
      <c r="F62" s="22" t="e">
        <f t="shared" si="18"/>
        <v>#DIV/0!</v>
      </c>
      <c r="G62" s="21" t="e">
        <f t="shared" si="3"/>
        <v>#DIV/0!</v>
      </c>
      <c r="H62" s="21" t="e">
        <f t="shared" si="4"/>
        <v>#DIV/0!</v>
      </c>
      <c r="I62" s="21" t="e">
        <f t="shared" si="5"/>
        <v>#DIV/0!</v>
      </c>
      <c r="J62" s="21" t="e">
        <f t="shared" si="19"/>
        <v>#DIV/0!</v>
      </c>
      <c r="K62" s="33" t="e">
        <f t="shared" si="6"/>
        <v>#DIV/0!</v>
      </c>
      <c r="L62" s="21" t="e">
        <f t="shared" si="7"/>
        <v>#DIV/0!</v>
      </c>
      <c r="M62" s="21" t="e">
        <f t="shared" si="8"/>
        <v>#DIV/0!</v>
      </c>
      <c r="N62" s="22" t="e">
        <f t="shared" si="20"/>
        <v>#DIV/0!</v>
      </c>
      <c r="O62" s="21" t="e">
        <f t="shared" si="9"/>
        <v>#DIV/0!</v>
      </c>
      <c r="P62" s="21" t="e">
        <f t="shared" si="10"/>
        <v>#DIV/0!</v>
      </c>
      <c r="Q62" s="21" t="e">
        <f t="shared" si="11"/>
        <v>#DIV/0!</v>
      </c>
      <c r="R62" s="21" t="e">
        <f t="shared" si="21"/>
        <v>#DIV/0!</v>
      </c>
      <c r="S62" s="33" t="e">
        <f t="shared" si="12"/>
        <v>#DIV/0!</v>
      </c>
      <c r="T62" s="21" t="e">
        <f t="shared" si="13"/>
        <v>#DIV/0!</v>
      </c>
      <c r="U62" s="21" t="e">
        <f t="shared" si="14"/>
        <v>#DIV/0!</v>
      </c>
      <c r="V62" s="22" t="e">
        <f t="shared" si="22"/>
        <v>#DIV/0!</v>
      </c>
      <c r="W62" s="21" t="e">
        <f t="shared" si="15"/>
        <v>#DIV/0!</v>
      </c>
      <c r="X62" s="21" t="e">
        <f t="shared" si="16"/>
        <v>#DIV/0!</v>
      </c>
      <c r="Y62" s="21" t="e">
        <f t="shared" si="17"/>
        <v>#DIV/0!</v>
      </c>
      <c r="Z62" s="22" t="e">
        <f t="shared" si="23"/>
        <v>#DIV/0!</v>
      </c>
    </row>
    <row r="63" spans="2:26" x14ac:dyDescent="0.25">
      <c r="B63" s="20">
        <v>-8</v>
      </c>
      <c r="C63" s="33" t="e">
        <f t="shared" si="0"/>
        <v>#DIV/0!</v>
      </c>
      <c r="D63" s="21" t="e">
        <f t="shared" si="1"/>
        <v>#DIV/0!</v>
      </c>
      <c r="E63" s="21" t="e">
        <f t="shared" si="2"/>
        <v>#DIV/0!</v>
      </c>
      <c r="F63" s="22" t="e">
        <f t="shared" si="18"/>
        <v>#DIV/0!</v>
      </c>
      <c r="G63" s="21" t="e">
        <f t="shared" si="3"/>
        <v>#DIV/0!</v>
      </c>
      <c r="H63" s="21" t="e">
        <f t="shared" si="4"/>
        <v>#DIV/0!</v>
      </c>
      <c r="I63" s="21" t="e">
        <f t="shared" si="5"/>
        <v>#DIV/0!</v>
      </c>
      <c r="J63" s="21" t="e">
        <f t="shared" si="19"/>
        <v>#DIV/0!</v>
      </c>
      <c r="K63" s="33" t="e">
        <f t="shared" si="6"/>
        <v>#DIV/0!</v>
      </c>
      <c r="L63" s="21" t="e">
        <f t="shared" si="7"/>
        <v>#DIV/0!</v>
      </c>
      <c r="M63" s="21" t="e">
        <f t="shared" si="8"/>
        <v>#DIV/0!</v>
      </c>
      <c r="N63" s="22" t="e">
        <f t="shared" si="20"/>
        <v>#DIV/0!</v>
      </c>
      <c r="O63" s="21" t="e">
        <f t="shared" si="9"/>
        <v>#DIV/0!</v>
      </c>
      <c r="P63" s="21" t="e">
        <f t="shared" si="10"/>
        <v>#DIV/0!</v>
      </c>
      <c r="Q63" s="21" t="e">
        <f t="shared" si="11"/>
        <v>#DIV/0!</v>
      </c>
      <c r="R63" s="21" t="e">
        <f t="shared" si="21"/>
        <v>#DIV/0!</v>
      </c>
      <c r="S63" s="33" t="e">
        <f t="shared" si="12"/>
        <v>#DIV/0!</v>
      </c>
      <c r="T63" s="21" t="e">
        <f t="shared" si="13"/>
        <v>#DIV/0!</v>
      </c>
      <c r="U63" s="21" t="e">
        <f t="shared" si="14"/>
        <v>#DIV/0!</v>
      </c>
      <c r="V63" s="22" t="e">
        <f t="shared" si="22"/>
        <v>#DIV/0!</v>
      </c>
      <c r="W63" s="21" t="e">
        <f t="shared" si="15"/>
        <v>#DIV/0!</v>
      </c>
      <c r="X63" s="21" t="e">
        <f t="shared" si="16"/>
        <v>#DIV/0!</v>
      </c>
      <c r="Y63" s="21" t="e">
        <f t="shared" si="17"/>
        <v>#DIV/0!</v>
      </c>
      <c r="Z63" s="22" t="e">
        <f t="shared" si="23"/>
        <v>#DIV/0!</v>
      </c>
    </row>
    <row r="64" spans="2:26" x14ac:dyDescent="0.25">
      <c r="B64" s="20">
        <v>-8.5</v>
      </c>
      <c r="C64" s="33" t="e">
        <f t="shared" si="0"/>
        <v>#DIV/0!</v>
      </c>
      <c r="D64" s="21" t="e">
        <f t="shared" si="1"/>
        <v>#DIV/0!</v>
      </c>
      <c r="E64" s="21" t="e">
        <f t="shared" si="2"/>
        <v>#DIV/0!</v>
      </c>
      <c r="F64" s="22" t="e">
        <f t="shared" si="18"/>
        <v>#DIV/0!</v>
      </c>
      <c r="G64" s="21" t="e">
        <f t="shared" si="3"/>
        <v>#DIV/0!</v>
      </c>
      <c r="H64" s="21" t="e">
        <f t="shared" si="4"/>
        <v>#DIV/0!</v>
      </c>
      <c r="I64" s="21" t="e">
        <f t="shared" si="5"/>
        <v>#DIV/0!</v>
      </c>
      <c r="J64" s="21" t="e">
        <f t="shared" si="19"/>
        <v>#DIV/0!</v>
      </c>
      <c r="K64" s="33" t="e">
        <f t="shared" si="6"/>
        <v>#DIV/0!</v>
      </c>
      <c r="L64" s="21" t="e">
        <f t="shared" si="7"/>
        <v>#DIV/0!</v>
      </c>
      <c r="M64" s="21" t="e">
        <f t="shared" si="8"/>
        <v>#DIV/0!</v>
      </c>
      <c r="N64" s="22" t="e">
        <f t="shared" si="20"/>
        <v>#DIV/0!</v>
      </c>
      <c r="O64" s="21" t="e">
        <f t="shared" si="9"/>
        <v>#DIV/0!</v>
      </c>
      <c r="P64" s="21" t="e">
        <f t="shared" si="10"/>
        <v>#DIV/0!</v>
      </c>
      <c r="Q64" s="21" t="e">
        <f t="shared" si="11"/>
        <v>#DIV/0!</v>
      </c>
      <c r="R64" s="21" t="e">
        <f t="shared" si="21"/>
        <v>#DIV/0!</v>
      </c>
      <c r="S64" s="33" t="e">
        <f t="shared" si="12"/>
        <v>#DIV/0!</v>
      </c>
      <c r="T64" s="21" t="e">
        <f t="shared" si="13"/>
        <v>#DIV/0!</v>
      </c>
      <c r="U64" s="21" t="e">
        <f t="shared" si="14"/>
        <v>#DIV/0!</v>
      </c>
      <c r="V64" s="22" t="e">
        <f t="shared" si="22"/>
        <v>#DIV/0!</v>
      </c>
      <c r="W64" s="21" t="e">
        <f t="shared" si="15"/>
        <v>#DIV/0!</v>
      </c>
      <c r="X64" s="21" t="e">
        <f t="shared" si="16"/>
        <v>#DIV/0!</v>
      </c>
      <c r="Y64" s="21" t="e">
        <f t="shared" si="17"/>
        <v>#DIV/0!</v>
      </c>
      <c r="Z64" s="22" t="e">
        <f t="shared" si="23"/>
        <v>#DIV/0!</v>
      </c>
    </row>
    <row r="65" spans="2:26" x14ac:dyDescent="0.25">
      <c r="B65" s="20">
        <v>-9</v>
      </c>
      <c r="C65" s="33" t="e">
        <f t="shared" si="0"/>
        <v>#DIV/0!</v>
      </c>
      <c r="D65" s="21" t="e">
        <f t="shared" si="1"/>
        <v>#DIV/0!</v>
      </c>
      <c r="E65" s="21" t="e">
        <f t="shared" si="2"/>
        <v>#DIV/0!</v>
      </c>
      <c r="F65" s="22" t="e">
        <f t="shared" si="18"/>
        <v>#DIV/0!</v>
      </c>
      <c r="G65" s="21" t="e">
        <f t="shared" si="3"/>
        <v>#DIV/0!</v>
      </c>
      <c r="H65" s="21" t="e">
        <f t="shared" si="4"/>
        <v>#DIV/0!</v>
      </c>
      <c r="I65" s="21" t="e">
        <f t="shared" si="5"/>
        <v>#DIV/0!</v>
      </c>
      <c r="J65" s="21" t="e">
        <f t="shared" si="19"/>
        <v>#DIV/0!</v>
      </c>
      <c r="K65" s="33" t="e">
        <f t="shared" si="6"/>
        <v>#DIV/0!</v>
      </c>
      <c r="L65" s="21" t="e">
        <f t="shared" si="7"/>
        <v>#DIV/0!</v>
      </c>
      <c r="M65" s="21" t="e">
        <f t="shared" si="8"/>
        <v>#DIV/0!</v>
      </c>
      <c r="N65" s="22" t="e">
        <f t="shared" si="20"/>
        <v>#DIV/0!</v>
      </c>
      <c r="O65" s="21" t="e">
        <f t="shared" si="9"/>
        <v>#DIV/0!</v>
      </c>
      <c r="P65" s="21" t="e">
        <f t="shared" si="10"/>
        <v>#DIV/0!</v>
      </c>
      <c r="Q65" s="21" t="e">
        <f t="shared" si="11"/>
        <v>#DIV/0!</v>
      </c>
      <c r="R65" s="21" t="e">
        <f t="shared" si="21"/>
        <v>#DIV/0!</v>
      </c>
      <c r="S65" s="33" t="e">
        <f t="shared" si="12"/>
        <v>#DIV/0!</v>
      </c>
      <c r="T65" s="21" t="e">
        <f t="shared" si="13"/>
        <v>#DIV/0!</v>
      </c>
      <c r="U65" s="21" t="e">
        <f t="shared" si="14"/>
        <v>#DIV/0!</v>
      </c>
      <c r="V65" s="22" t="e">
        <f t="shared" si="22"/>
        <v>#DIV/0!</v>
      </c>
      <c r="W65" s="21" t="e">
        <f t="shared" si="15"/>
        <v>#DIV/0!</v>
      </c>
      <c r="X65" s="21" t="e">
        <f t="shared" si="16"/>
        <v>#DIV/0!</v>
      </c>
      <c r="Y65" s="21" t="e">
        <f t="shared" si="17"/>
        <v>#DIV/0!</v>
      </c>
      <c r="Z65" s="22" t="e">
        <f t="shared" si="23"/>
        <v>#DIV/0!</v>
      </c>
    </row>
    <row r="66" spans="2:26" x14ac:dyDescent="0.25">
      <c r="B66" s="20">
        <v>-9.5</v>
      </c>
      <c r="C66" s="33" t="e">
        <f t="shared" si="0"/>
        <v>#DIV/0!</v>
      </c>
      <c r="D66" s="21" t="e">
        <f t="shared" si="1"/>
        <v>#DIV/0!</v>
      </c>
      <c r="E66" s="21" t="e">
        <f t="shared" si="2"/>
        <v>#DIV/0!</v>
      </c>
      <c r="F66" s="22" t="e">
        <f t="shared" si="18"/>
        <v>#DIV/0!</v>
      </c>
      <c r="G66" s="21" t="e">
        <f t="shared" si="3"/>
        <v>#DIV/0!</v>
      </c>
      <c r="H66" s="21" t="e">
        <f t="shared" si="4"/>
        <v>#DIV/0!</v>
      </c>
      <c r="I66" s="21" t="e">
        <f t="shared" si="5"/>
        <v>#DIV/0!</v>
      </c>
      <c r="J66" s="21" t="e">
        <f t="shared" si="19"/>
        <v>#DIV/0!</v>
      </c>
      <c r="K66" s="33" t="e">
        <f t="shared" si="6"/>
        <v>#DIV/0!</v>
      </c>
      <c r="L66" s="21" t="e">
        <f t="shared" si="7"/>
        <v>#DIV/0!</v>
      </c>
      <c r="M66" s="21" t="e">
        <f t="shared" si="8"/>
        <v>#DIV/0!</v>
      </c>
      <c r="N66" s="22" t="e">
        <f t="shared" si="20"/>
        <v>#DIV/0!</v>
      </c>
      <c r="O66" s="21" t="e">
        <f t="shared" si="9"/>
        <v>#DIV/0!</v>
      </c>
      <c r="P66" s="21" t="e">
        <f t="shared" si="10"/>
        <v>#DIV/0!</v>
      </c>
      <c r="Q66" s="21" t="e">
        <f t="shared" si="11"/>
        <v>#DIV/0!</v>
      </c>
      <c r="R66" s="21" t="e">
        <f t="shared" si="21"/>
        <v>#DIV/0!</v>
      </c>
      <c r="S66" s="33" t="e">
        <f t="shared" si="12"/>
        <v>#DIV/0!</v>
      </c>
      <c r="T66" s="21" t="e">
        <f t="shared" si="13"/>
        <v>#DIV/0!</v>
      </c>
      <c r="U66" s="21" t="e">
        <f t="shared" si="14"/>
        <v>#DIV/0!</v>
      </c>
      <c r="V66" s="22" t="e">
        <f t="shared" si="22"/>
        <v>#DIV/0!</v>
      </c>
      <c r="W66" s="21" t="e">
        <f t="shared" si="15"/>
        <v>#DIV/0!</v>
      </c>
      <c r="X66" s="21" t="e">
        <f t="shared" si="16"/>
        <v>#DIV/0!</v>
      </c>
      <c r="Y66" s="21" t="e">
        <f t="shared" si="17"/>
        <v>#DIV/0!</v>
      </c>
      <c r="Z66" s="22" t="e">
        <f t="shared" si="23"/>
        <v>#DIV/0!</v>
      </c>
    </row>
    <row r="67" spans="2:26" ht="15.75" thickBot="1" x14ac:dyDescent="0.3">
      <c r="B67" s="26">
        <v>-10</v>
      </c>
      <c r="C67" s="34" t="e">
        <f t="shared" si="0"/>
        <v>#DIV/0!</v>
      </c>
      <c r="D67" s="27" t="e">
        <f t="shared" si="1"/>
        <v>#DIV/0!</v>
      </c>
      <c r="E67" s="27" t="e">
        <f t="shared" si="2"/>
        <v>#DIV/0!</v>
      </c>
      <c r="F67" s="29"/>
      <c r="G67" s="27" t="e">
        <f t="shared" si="3"/>
        <v>#DIV/0!</v>
      </c>
      <c r="H67" s="27" t="e">
        <f t="shared" si="4"/>
        <v>#DIV/0!</v>
      </c>
      <c r="I67" s="27" t="e">
        <f t="shared" si="5"/>
        <v>#DIV/0!</v>
      </c>
      <c r="J67" s="28"/>
      <c r="K67" s="34" t="e">
        <f t="shared" si="6"/>
        <v>#DIV/0!</v>
      </c>
      <c r="L67" s="27" t="e">
        <f t="shared" si="7"/>
        <v>#DIV/0!</v>
      </c>
      <c r="M67" s="27" t="e">
        <f t="shared" si="8"/>
        <v>#DIV/0!</v>
      </c>
      <c r="N67" s="29"/>
      <c r="O67" s="27" t="e">
        <f t="shared" si="9"/>
        <v>#DIV/0!</v>
      </c>
      <c r="P67" s="27" t="e">
        <f t="shared" si="10"/>
        <v>#DIV/0!</v>
      </c>
      <c r="Q67" s="27" t="e">
        <f t="shared" si="11"/>
        <v>#DIV/0!</v>
      </c>
      <c r="R67" s="28"/>
      <c r="S67" s="34" t="e">
        <f t="shared" si="12"/>
        <v>#DIV/0!</v>
      </c>
      <c r="T67" s="27" t="e">
        <f t="shared" si="13"/>
        <v>#DIV/0!</v>
      </c>
      <c r="U67" s="27" t="e">
        <f t="shared" si="14"/>
        <v>#DIV/0!</v>
      </c>
      <c r="V67" s="29"/>
      <c r="W67" s="27" t="e">
        <f t="shared" si="15"/>
        <v>#DIV/0!</v>
      </c>
      <c r="X67" s="27" t="e">
        <f t="shared" si="16"/>
        <v>#DIV/0!</v>
      </c>
      <c r="Y67" s="27" t="e">
        <f t="shared" si="17"/>
        <v>#DIV/0!</v>
      </c>
      <c r="Z67" s="29"/>
    </row>
    <row r="68" spans="2:26" x14ac:dyDescent="0.25">
      <c r="B68" s="5"/>
    </row>
  </sheetData>
  <mergeCells count="33">
    <mergeCell ref="I3:T3"/>
    <mergeCell ref="W18:Z18"/>
    <mergeCell ref="W19:Z19"/>
    <mergeCell ref="W20:Z20"/>
    <mergeCell ref="W22:Z22"/>
    <mergeCell ref="G18:J18"/>
    <mergeCell ref="G19:J19"/>
    <mergeCell ref="G20:J20"/>
    <mergeCell ref="G22:J22"/>
    <mergeCell ref="W23:Z23"/>
    <mergeCell ref="O18:R18"/>
    <mergeCell ref="O19:R19"/>
    <mergeCell ref="O20:R20"/>
    <mergeCell ref="O22:R22"/>
    <mergeCell ref="O23:R23"/>
    <mergeCell ref="S18:V18"/>
    <mergeCell ref="S19:V19"/>
    <mergeCell ref="S20:V20"/>
    <mergeCell ref="S22:V22"/>
    <mergeCell ref="S23:V23"/>
    <mergeCell ref="G23:J23"/>
    <mergeCell ref="K18:N18"/>
    <mergeCell ref="K19:N19"/>
    <mergeCell ref="K20:N20"/>
    <mergeCell ref="K22:N22"/>
    <mergeCell ref="K23:N23"/>
    <mergeCell ref="A18:A20"/>
    <mergeCell ref="A22:A23"/>
    <mergeCell ref="C18:F18"/>
    <mergeCell ref="C19:F19"/>
    <mergeCell ref="C20:F20"/>
    <mergeCell ref="C22:F22"/>
    <mergeCell ref="C23:F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38"/>
  <sheetViews>
    <sheetView showGridLines="0" tabSelected="1" zoomScale="115" zoomScaleNormal="115" workbookViewId="0">
      <selection activeCell="L12" sqref="L12"/>
    </sheetView>
  </sheetViews>
  <sheetFormatPr baseColWidth="10" defaultRowHeight="15" x14ac:dyDescent="0.25"/>
  <sheetData>
    <row r="2" spans="1:2" ht="27" customHeight="1" x14ac:dyDescent="0.25">
      <c r="A2" s="10" t="s">
        <v>23</v>
      </c>
    </row>
    <row r="3" spans="1:2" ht="17.100000000000001" customHeight="1" x14ac:dyDescent="0.25">
      <c r="A3" s="10"/>
      <c r="B3" t="s">
        <v>30</v>
      </c>
    </row>
    <row r="4" spans="1:2" ht="27.75" customHeight="1" x14ac:dyDescent="0.25">
      <c r="A4" s="10"/>
    </row>
    <row r="5" spans="1:2" ht="17.100000000000001" customHeight="1" x14ac:dyDescent="0.25">
      <c r="A5" s="10"/>
    </row>
    <row r="6" spans="1:2" ht="17.100000000000001" customHeight="1" x14ac:dyDescent="0.25">
      <c r="A6" s="10"/>
    </row>
    <row r="7" spans="1:2" ht="17.100000000000001" customHeight="1" x14ac:dyDescent="0.25">
      <c r="A7" s="10"/>
    </row>
    <row r="8" spans="1:2" ht="17.100000000000001" customHeight="1" x14ac:dyDescent="0.25">
      <c r="A8" s="10"/>
    </row>
    <row r="9" spans="1:2" ht="17.100000000000001" customHeight="1" x14ac:dyDescent="0.25">
      <c r="A9" s="10"/>
    </row>
    <row r="10" spans="1:2" ht="17.100000000000001" customHeight="1" x14ac:dyDescent="0.25">
      <c r="A10" s="10"/>
    </row>
    <row r="11" spans="1:2" ht="17.100000000000001" customHeight="1" x14ac:dyDescent="0.25">
      <c r="A11" s="10"/>
    </row>
    <row r="12" spans="1:2" ht="17.100000000000001" customHeight="1" x14ac:dyDescent="0.25">
      <c r="A12" s="10"/>
    </row>
    <row r="13" spans="1:2" ht="17.100000000000001" customHeight="1" x14ac:dyDescent="0.25">
      <c r="A13" s="10"/>
    </row>
    <row r="14" spans="1:2" ht="17.100000000000001" customHeight="1" x14ac:dyDescent="0.25">
      <c r="A14" s="10"/>
    </row>
    <row r="15" spans="1:2" ht="17.100000000000001" customHeight="1" x14ac:dyDescent="0.25">
      <c r="A15" s="10"/>
    </row>
    <row r="16" spans="1:2" ht="17.100000000000001" customHeight="1" x14ac:dyDescent="0.25">
      <c r="A16" s="10"/>
    </row>
    <row r="17" spans="1:26" ht="25.5" x14ac:dyDescent="0.25">
      <c r="A17" s="10"/>
    </row>
    <row r="19" spans="1:26" ht="15.75" thickBot="1" x14ac:dyDescent="0.3"/>
    <row r="20" spans="1:26" ht="15" customHeight="1" x14ac:dyDescent="0.25">
      <c r="A20" s="70" t="s">
        <v>7</v>
      </c>
      <c r="B20" s="44" t="s">
        <v>1</v>
      </c>
      <c r="C20" s="75">
        <f>K*2</f>
        <v>2</v>
      </c>
      <c r="D20" s="76"/>
      <c r="E20" s="76"/>
      <c r="F20" s="77"/>
      <c r="G20" s="76">
        <f>K*2</f>
        <v>2</v>
      </c>
      <c r="H20" s="76"/>
      <c r="I20" s="76"/>
      <c r="J20" s="76"/>
      <c r="K20" s="75">
        <f>K*2</f>
        <v>2</v>
      </c>
      <c r="L20" s="76"/>
      <c r="M20" s="76"/>
      <c r="N20" s="77"/>
      <c r="O20" s="76">
        <f>K*2</f>
        <v>2</v>
      </c>
      <c r="P20" s="76"/>
      <c r="Q20" s="76"/>
      <c r="R20" s="76"/>
      <c r="S20" s="75">
        <f>K*2</f>
        <v>2</v>
      </c>
      <c r="T20" s="76"/>
      <c r="U20" s="76"/>
      <c r="V20" s="77"/>
      <c r="W20" s="76">
        <f>K*2</f>
        <v>2</v>
      </c>
      <c r="X20" s="76"/>
      <c r="Y20" s="76"/>
      <c r="Z20" s="77"/>
    </row>
    <row r="21" spans="1:26" x14ac:dyDescent="0.25">
      <c r="A21" s="71"/>
      <c r="B21" s="4" t="s">
        <v>2</v>
      </c>
      <c r="C21" s="78">
        <f>K*2</f>
        <v>2</v>
      </c>
      <c r="D21" s="79"/>
      <c r="E21" s="79"/>
      <c r="F21" s="80"/>
      <c r="G21" s="79">
        <f>K*2</f>
        <v>2</v>
      </c>
      <c r="H21" s="79"/>
      <c r="I21" s="79"/>
      <c r="J21" s="79"/>
      <c r="K21" s="78">
        <f>K*2</f>
        <v>2</v>
      </c>
      <c r="L21" s="79"/>
      <c r="M21" s="79"/>
      <c r="N21" s="80"/>
      <c r="O21" s="79">
        <f>K*2</f>
        <v>2</v>
      </c>
      <c r="P21" s="79"/>
      <c r="Q21" s="79"/>
      <c r="R21" s="79"/>
      <c r="S21" s="78">
        <f>K*2</f>
        <v>2</v>
      </c>
      <c r="T21" s="79"/>
      <c r="U21" s="79"/>
      <c r="V21" s="80"/>
      <c r="W21" s="79">
        <f>K*2</f>
        <v>2</v>
      </c>
      <c r="X21" s="79"/>
      <c r="Y21" s="79"/>
      <c r="Z21" s="80"/>
    </row>
    <row r="22" spans="1:26" x14ac:dyDescent="0.25">
      <c r="A22" s="71"/>
      <c r="B22" s="4" t="s">
        <v>3</v>
      </c>
      <c r="C22" s="90">
        <v>900</v>
      </c>
      <c r="D22" s="91"/>
      <c r="E22" s="91"/>
      <c r="F22" s="92"/>
      <c r="G22" s="91">
        <v>1200</v>
      </c>
      <c r="H22" s="91"/>
      <c r="I22" s="91"/>
      <c r="J22" s="91"/>
      <c r="K22" s="90">
        <v>1500</v>
      </c>
      <c r="L22" s="91"/>
      <c r="M22" s="91"/>
      <c r="N22" s="92"/>
      <c r="O22" s="91">
        <v>1800</v>
      </c>
      <c r="P22" s="91"/>
      <c r="Q22" s="91"/>
      <c r="R22" s="91"/>
      <c r="S22" s="90">
        <v>2100</v>
      </c>
      <c r="T22" s="91"/>
      <c r="U22" s="91"/>
      <c r="V22" s="92"/>
      <c r="W22" s="91">
        <v>2600</v>
      </c>
      <c r="X22" s="91"/>
      <c r="Y22" s="91"/>
      <c r="Z22" s="92"/>
    </row>
    <row r="23" spans="1:26" ht="15.75" thickBot="1" x14ac:dyDescent="0.3">
      <c r="A23" s="72"/>
      <c r="B23" s="45" t="s">
        <v>19</v>
      </c>
      <c r="C23" s="81">
        <v>2</v>
      </c>
      <c r="D23" s="82"/>
      <c r="E23" s="82"/>
      <c r="F23" s="83"/>
      <c r="G23" s="82">
        <v>2</v>
      </c>
      <c r="H23" s="82"/>
      <c r="I23" s="82"/>
      <c r="J23" s="82"/>
      <c r="K23" s="81">
        <v>2</v>
      </c>
      <c r="L23" s="82"/>
      <c r="M23" s="82"/>
      <c r="N23" s="83"/>
      <c r="O23" s="82">
        <v>2</v>
      </c>
      <c r="P23" s="82"/>
      <c r="Q23" s="82"/>
      <c r="R23" s="82"/>
      <c r="S23" s="81">
        <v>2</v>
      </c>
      <c r="T23" s="82"/>
      <c r="U23" s="82"/>
      <c r="V23" s="83"/>
      <c r="W23" s="82">
        <v>2</v>
      </c>
      <c r="X23" s="82"/>
      <c r="Y23" s="82"/>
      <c r="Z23" s="83"/>
    </row>
    <row r="24" spans="1:26" ht="6.75" customHeight="1" thickBot="1" x14ac:dyDescent="0.3">
      <c r="C24" s="30"/>
      <c r="D24" s="4"/>
      <c r="E24" s="4"/>
      <c r="F24" s="31"/>
      <c r="K24" s="30"/>
      <c r="L24" s="4"/>
      <c r="M24" s="4"/>
      <c r="N24" s="31"/>
      <c r="S24" s="30"/>
      <c r="T24" s="4"/>
      <c r="U24" s="4"/>
      <c r="V24" s="31"/>
    </row>
    <row r="25" spans="1:26" x14ac:dyDescent="0.25">
      <c r="A25" s="73" t="s">
        <v>8</v>
      </c>
      <c r="B25" s="44" t="s">
        <v>14</v>
      </c>
      <c r="C25" s="75" t="e">
        <f>(C$22/(2*C$20))^(1/gamma)</f>
        <v>#DIV/0!</v>
      </c>
      <c r="D25" s="76"/>
      <c r="E25" s="76"/>
      <c r="F25" s="77"/>
      <c r="G25" s="76" t="e">
        <f>(2*G$22/(2*G$20))^(1/gamma)</f>
        <v>#DIV/0!</v>
      </c>
      <c r="H25" s="76"/>
      <c r="I25" s="76"/>
      <c r="J25" s="76"/>
      <c r="K25" s="75" t="e">
        <f>(2*K$22/(2*K$20))^(1/gamma)</f>
        <v>#DIV/0!</v>
      </c>
      <c r="L25" s="76"/>
      <c r="M25" s="76"/>
      <c r="N25" s="77"/>
      <c r="O25" s="76" t="e">
        <f>(2*O$22/(2*O$20))^(1/gamma)</f>
        <v>#DIV/0!</v>
      </c>
      <c r="P25" s="76"/>
      <c r="Q25" s="76"/>
      <c r="R25" s="76"/>
      <c r="S25" s="75" t="e">
        <f>(2*S$22/(2*S$20))^(1/gamma)</f>
        <v>#DIV/0!</v>
      </c>
      <c r="T25" s="76"/>
      <c r="U25" s="76"/>
      <c r="V25" s="77"/>
      <c r="W25" s="76" t="e">
        <f>(2*W$22/(2*W$20))^(1/gamma)</f>
        <v>#DIV/0!</v>
      </c>
      <c r="X25" s="76"/>
      <c r="Y25" s="76"/>
      <c r="Z25" s="77"/>
    </row>
    <row r="26" spans="1:26" ht="15.75" thickBot="1" x14ac:dyDescent="0.3">
      <c r="A26" s="74"/>
      <c r="B26" s="45"/>
      <c r="C26" s="84"/>
      <c r="D26" s="85"/>
      <c r="E26" s="85"/>
      <c r="F26" s="86"/>
      <c r="G26" s="45"/>
      <c r="H26" s="45"/>
      <c r="I26" s="45"/>
      <c r="J26" s="45"/>
      <c r="K26" s="64"/>
      <c r="L26" s="45"/>
      <c r="M26" s="45"/>
      <c r="N26" s="63"/>
      <c r="O26" s="45"/>
      <c r="P26" s="45"/>
      <c r="Q26" s="45"/>
      <c r="R26" s="45"/>
      <c r="S26" s="64"/>
      <c r="T26" s="45"/>
      <c r="U26" s="45"/>
      <c r="V26" s="63"/>
      <c r="W26" s="45"/>
      <c r="X26" s="45"/>
      <c r="Y26" s="45"/>
      <c r="Z26" s="63"/>
    </row>
    <row r="27" spans="1:26" ht="15.75" thickBot="1" x14ac:dyDescent="0.3">
      <c r="A27" s="2"/>
      <c r="C27" s="32"/>
      <c r="D27" s="4"/>
      <c r="E27" s="4"/>
      <c r="F27" s="31"/>
      <c r="K27" s="30"/>
      <c r="L27" s="4"/>
      <c r="M27" s="4"/>
      <c r="N27" s="31"/>
      <c r="S27" s="30"/>
      <c r="T27" s="4"/>
      <c r="U27" s="4"/>
      <c r="V27" s="31"/>
    </row>
    <row r="28" spans="1:26" x14ac:dyDescent="0.25">
      <c r="B28" s="60" t="s">
        <v>4</v>
      </c>
      <c r="C28" s="61" t="s">
        <v>5</v>
      </c>
      <c r="D28" s="44" t="s">
        <v>6</v>
      </c>
      <c r="E28" s="44" t="s">
        <v>0</v>
      </c>
      <c r="F28" s="62" t="s">
        <v>9</v>
      </c>
      <c r="G28" s="44" t="s">
        <v>5</v>
      </c>
      <c r="H28" s="44" t="s">
        <v>6</v>
      </c>
      <c r="I28" s="44" t="s">
        <v>0</v>
      </c>
      <c r="J28" s="44" t="s">
        <v>9</v>
      </c>
      <c r="K28" s="61" t="s">
        <v>5</v>
      </c>
      <c r="L28" s="44" t="s">
        <v>6</v>
      </c>
      <c r="M28" s="44" t="s">
        <v>0</v>
      </c>
      <c r="N28" s="62" t="s">
        <v>9</v>
      </c>
      <c r="O28" s="44" t="s">
        <v>5</v>
      </c>
      <c r="P28" s="44" t="s">
        <v>6</v>
      </c>
      <c r="Q28" s="44" t="s">
        <v>0</v>
      </c>
      <c r="R28" s="44" t="s">
        <v>9</v>
      </c>
      <c r="S28" s="61" t="s">
        <v>5</v>
      </c>
      <c r="T28" s="44" t="s">
        <v>6</v>
      </c>
      <c r="U28" s="44" t="s">
        <v>0</v>
      </c>
      <c r="V28" s="62" t="s">
        <v>9</v>
      </c>
      <c r="W28" s="44" t="s">
        <v>5</v>
      </c>
      <c r="X28" s="44" t="s">
        <v>6</v>
      </c>
      <c r="Y28" s="44" t="s">
        <v>0</v>
      </c>
      <c r="Z28" s="62" t="s">
        <v>9</v>
      </c>
    </row>
    <row r="29" spans="1:26" ht="15.75" thickBot="1" x14ac:dyDescent="0.3">
      <c r="B29" s="35" t="s">
        <v>18</v>
      </c>
      <c r="C29" s="64" t="s">
        <v>16</v>
      </c>
      <c r="D29" s="45" t="s">
        <v>16</v>
      </c>
      <c r="E29" s="45" t="s">
        <v>16</v>
      </c>
      <c r="F29" s="63" t="s">
        <v>17</v>
      </c>
      <c r="G29" s="45" t="s">
        <v>16</v>
      </c>
      <c r="H29" s="45" t="s">
        <v>16</v>
      </c>
      <c r="I29" s="45" t="s">
        <v>16</v>
      </c>
      <c r="J29" s="45" t="s">
        <v>17</v>
      </c>
      <c r="K29" s="64" t="s">
        <v>16</v>
      </c>
      <c r="L29" s="45" t="s">
        <v>16</v>
      </c>
      <c r="M29" s="45" t="s">
        <v>16</v>
      </c>
      <c r="N29" s="63" t="s">
        <v>17</v>
      </c>
      <c r="O29" s="45" t="s">
        <v>16</v>
      </c>
      <c r="P29" s="45" t="s">
        <v>16</v>
      </c>
      <c r="Q29" s="45" t="s">
        <v>16</v>
      </c>
      <c r="R29" s="45" t="s">
        <v>17</v>
      </c>
      <c r="S29" s="64" t="s">
        <v>16</v>
      </c>
      <c r="T29" s="45" t="s">
        <v>16</v>
      </c>
      <c r="U29" s="45" t="s">
        <v>16</v>
      </c>
      <c r="V29" s="63" t="s">
        <v>17</v>
      </c>
      <c r="W29" s="45" t="s">
        <v>16</v>
      </c>
      <c r="X29" s="45" t="s">
        <v>16</v>
      </c>
      <c r="Y29" s="45" t="s">
        <v>16</v>
      </c>
      <c r="Z29" s="63" t="s">
        <v>17</v>
      </c>
    </row>
    <row r="30" spans="1:26" x14ac:dyDescent="0.25">
      <c r="B30" s="54">
        <v>10</v>
      </c>
      <c r="C30" s="55" t="e">
        <f t="shared" ref="C30:C61" si="0">2*C$20*(MAX(C$25+$B30/1000000,0))^(gamma)</f>
        <v>#DIV/0!</v>
      </c>
      <c r="D30" s="56">
        <f t="shared" ref="D30:D61" si="1">C$22-Kp*$B30</f>
        <v>880</v>
      </c>
      <c r="E30" s="57" t="e">
        <f t="shared" ref="E30:E70" si="2">C30-D30</f>
        <v>#DIV/0!</v>
      </c>
      <c r="F30" s="62"/>
      <c r="G30" s="56" t="e">
        <f t="shared" ref="G30:G61" si="3">2*G$20*(MAX(G$25+$B30/1000000,0))^(gamma)</f>
        <v>#DIV/0!</v>
      </c>
      <c r="H30" s="56">
        <f t="shared" ref="H30:H61" si="4">G$22-Kp*$B30</f>
        <v>1180</v>
      </c>
      <c r="I30" s="57" t="e">
        <f t="shared" ref="I30:I69" si="5">G30-H30</f>
        <v>#DIV/0!</v>
      </c>
      <c r="J30" s="44"/>
      <c r="K30" s="55" t="e">
        <f t="shared" ref="K30:K61" si="6">2*K$20*(MAX(K$25+$B30/1000000,0))^(gamma)</f>
        <v>#DIV/0!</v>
      </c>
      <c r="L30" s="56">
        <f t="shared" ref="L30:L61" si="7">K$22-Kp*$B30</f>
        <v>1480</v>
      </c>
      <c r="M30" s="57" t="e">
        <f t="shared" ref="M30:M69" si="8">K30-L30</f>
        <v>#DIV/0!</v>
      </c>
      <c r="N30" s="62"/>
      <c r="O30" s="56" t="e">
        <f t="shared" ref="O30:O61" si="9">2*O$20*(MAX(O$25+$B30/1000000,0))^(gamma)</f>
        <v>#DIV/0!</v>
      </c>
      <c r="P30" s="56">
        <f t="shared" ref="P30:P61" si="10">O$22-Kp*$B30</f>
        <v>1780</v>
      </c>
      <c r="Q30" s="57" t="e">
        <f t="shared" ref="Q30:Q69" si="11">O30-P30</f>
        <v>#DIV/0!</v>
      </c>
      <c r="R30" s="44"/>
      <c r="S30" s="55" t="e">
        <f t="shared" ref="S30:S61" si="12">2*S$20*(MAX(S$25+$B30/1000000,0))^(gamma)</f>
        <v>#DIV/0!</v>
      </c>
      <c r="T30" s="56">
        <f t="shared" ref="T30:T61" si="13">S$22-Kp*$B30</f>
        <v>2080</v>
      </c>
      <c r="U30" s="57" t="e">
        <f t="shared" ref="U30:U69" si="14">S30-T30</f>
        <v>#DIV/0!</v>
      </c>
      <c r="V30" s="62"/>
      <c r="W30" s="56" t="e">
        <f t="shared" ref="W30:W61" si="15">2*W$20*(MAX(W$25+$B30/1000000,0))^(gamma)</f>
        <v>#DIV/0!</v>
      </c>
      <c r="X30" s="56">
        <f t="shared" ref="X30:X61" si="16">W$22-Kp*$B30</f>
        <v>2580</v>
      </c>
      <c r="Y30" s="57" t="e">
        <f t="shared" ref="Y30:Y69" si="17">W30-X30</f>
        <v>#DIV/0!</v>
      </c>
      <c r="Z30" s="62"/>
    </row>
    <row r="31" spans="1:26" x14ac:dyDescent="0.25">
      <c r="B31" s="58">
        <v>9.5</v>
      </c>
      <c r="C31" s="46" t="e">
        <f t="shared" si="0"/>
        <v>#DIV/0!</v>
      </c>
      <c r="D31" s="47">
        <f t="shared" si="1"/>
        <v>881</v>
      </c>
      <c r="E31" s="48" t="e">
        <f t="shared" si="2"/>
        <v>#DIV/0!</v>
      </c>
      <c r="F31" s="49" t="e">
        <f t="shared" ref="F31:F62" si="18">(E30-E32)/($B30-$B32)</f>
        <v>#DIV/0!</v>
      </c>
      <c r="G31" s="47" t="e">
        <f t="shared" si="3"/>
        <v>#DIV/0!</v>
      </c>
      <c r="H31" s="47">
        <f t="shared" si="4"/>
        <v>1181</v>
      </c>
      <c r="I31" s="48" t="e">
        <f t="shared" si="5"/>
        <v>#DIV/0!</v>
      </c>
      <c r="J31" s="47" t="e">
        <f t="shared" ref="J31:J62" si="19">(I30-I32)/($B30-$B32)</f>
        <v>#DIV/0!</v>
      </c>
      <c r="K31" s="46" t="e">
        <f t="shared" si="6"/>
        <v>#DIV/0!</v>
      </c>
      <c r="L31" s="47">
        <f t="shared" si="7"/>
        <v>1481</v>
      </c>
      <c r="M31" s="48" t="e">
        <f t="shared" si="8"/>
        <v>#DIV/0!</v>
      </c>
      <c r="N31" s="49" t="e">
        <f t="shared" ref="N31:N62" si="20">(M30-M32)/($B30-$B32)</f>
        <v>#DIV/0!</v>
      </c>
      <c r="O31" s="47" t="e">
        <f t="shared" si="9"/>
        <v>#DIV/0!</v>
      </c>
      <c r="P31" s="47">
        <f t="shared" si="10"/>
        <v>1781</v>
      </c>
      <c r="Q31" s="48" t="e">
        <f t="shared" si="11"/>
        <v>#DIV/0!</v>
      </c>
      <c r="R31" s="47" t="e">
        <f t="shared" ref="R31:R62" si="21">(Q30-Q32)/($B30-$B32)</f>
        <v>#DIV/0!</v>
      </c>
      <c r="S31" s="46" t="e">
        <f t="shared" si="12"/>
        <v>#DIV/0!</v>
      </c>
      <c r="T31" s="47">
        <f t="shared" si="13"/>
        <v>2081</v>
      </c>
      <c r="U31" s="48" t="e">
        <f t="shared" si="14"/>
        <v>#DIV/0!</v>
      </c>
      <c r="V31" s="49" t="e">
        <f t="shared" ref="V31:V62" si="22">(U30-U32)/($B30-$B32)</f>
        <v>#DIV/0!</v>
      </c>
      <c r="W31" s="47" t="e">
        <f t="shared" si="15"/>
        <v>#DIV/0!</v>
      </c>
      <c r="X31" s="47">
        <f t="shared" si="16"/>
        <v>2581</v>
      </c>
      <c r="Y31" s="48" t="e">
        <f t="shared" si="17"/>
        <v>#DIV/0!</v>
      </c>
      <c r="Z31" s="49" t="e">
        <f t="shared" ref="Z31:Z62" si="23">(Y30-Y32)/($B30-$B32)</f>
        <v>#DIV/0!</v>
      </c>
    </row>
    <row r="32" spans="1:26" x14ac:dyDescent="0.25">
      <c r="B32" s="58">
        <v>9</v>
      </c>
      <c r="C32" s="46" t="e">
        <f t="shared" si="0"/>
        <v>#DIV/0!</v>
      </c>
      <c r="D32" s="47">
        <f t="shared" si="1"/>
        <v>882</v>
      </c>
      <c r="E32" s="48" t="e">
        <f t="shared" si="2"/>
        <v>#DIV/0!</v>
      </c>
      <c r="F32" s="49" t="e">
        <f t="shared" si="18"/>
        <v>#DIV/0!</v>
      </c>
      <c r="G32" s="47" t="e">
        <f t="shared" si="3"/>
        <v>#DIV/0!</v>
      </c>
      <c r="H32" s="47">
        <f t="shared" si="4"/>
        <v>1182</v>
      </c>
      <c r="I32" s="48" t="e">
        <f t="shared" si="5"/>
        <v>#DIV/0!</v>
      </c>
      <c r="J32" s="47" t="e">
        <f t="shared" si="19"/>
        <v>#DIV/0!</v>
      </c>
      <c r="K32" s="46" t="e">
        <f t="shared" si="6"/>
        <v>#DIV/0!</v>
      </c>
      <c r="L32" s="47">
        <f t="shared" si="7"/>
        <v>1482</v>
      </c>
      <c r="M32" s="48" t="e">
        <f t="shared" si="8"/>
        <v>#DIV/0!</v>
      </c>
      <c r="N32" s="49" t="e">
        <f t="shared" si="20"/>
        <v>#DIV/0!</v>
      </c>
      <c r="O32" s="47" t="e">
        <f t="shared" si="9"/>
        <v>#DIV/0!</v>
      </c>
      <c r="P32" s="47">
        <f t="shared" si="10"/>
        <v>1782</v>
      </c>
      <c r="Q32" s="48" t="e">
        <f t="shared" si="11"/>
        <v>#DIV/0!</v>
      </c>
      <c r="R32" s="47" t="e">
        <f t="shared" si="21"/>
        <v>#DIV/0!</v>
      </c>
      <c r="S32" s="46" t="e">
        <f t="shared" si="12"/>
        <v>#DIV/0!</v>
      </c>
      <c r="T32" s="47">
        <f t="shared" si="13"/>
        <v>2082</v>
      </c>
      <c r="U32" s="48" t="e">
        <f t="shared" si="14"/>
        <v>#DIV/0!</v>
      </c>
      <c r="V32" s="49" t="e">
        <f t="shared" si="22"/>
        <v>#DIV/0!</v>
      </c>
      <c r="W32" s="47" t="e">
        <f t="shared" si="15"/>
        <v>#DIV/0!</v>
      </c>
      <c r="X32" s="47">
        <f t="shared" si="16"/>
        <v>2582</v>
      </c>
      <c r="Y32" s="48" t="e">
        <f t="shared" si="17"/>
        <v>#DIV/0!</v>
      </c>
      <c r="Z32" s="49" t="e">
        <f t="shared" si="23"/>
        <v>#DIV/0!</v>
      </c>
    </row>
    <row r="33" spans="2:26" x14ac:dyDescent="0.25">
      <c r="B33" s="58">
        <v>8.5</v>
      </c>
      <c r="C33" s="46" t="e">
        <f t="shared" si="0"/>
        <v>#DIV/0!</v>
      </c>
      <c r="D33" s="47">
        <f t="shared" si="1"/>
        <v>883</v>
      </c>
      <c r="E33" s="48" t="e">
        <f t="shared" si="2"/>
        <v>#DIV/0!</v>
      </c>
      <c r="F33" s="49" t="e">
        <f t="shared" si="18"/>
        <v>#DIV/0!</v>
      </c>
      <c r="G33" s="47" t="e">
        <f t="shared" si="3"/>
        <v>#DIV/0!</v>
      </c>
      <c r="H33" s="47">
        <f t="shared" si="4"/>
        <v>1183</v>
      </c>
      <c r="I33" s="48" t="e">
        <f t="shared" si="5"/>
        <v>#DIV/0!</v>
      </c>
      <c r="J33" s="47" t="e">
        <f t="shared" si="19"/>
        <v>#DIV/0!</v>
      </c>
      <c r="K33" s="46" t="e">
        <f t="shared" si="6"/>
        <v>#DIV/0!</v>
      </c>
      <c r="L33" s="47">
        <f t="shared" si="7"/>
        <v>1483</v>
      </c>
      <c r="M33" s="48" t="e">
        <f t="shared" si="8"/>
        <v>#DIV/0!</v>
      </c>
      <c r="N33" s="49" t="e">
        <f t="shared" si="20"/>
        <v>#DIV/0!</v>
      </c>
      <c r="O33" s="47" t="e">
        <f t="shared" si="9"/>
        <v>#DIV/0!</v>
      </c>
      <c r="P33" s="47">
        <f t="shared" si="10"/>
        <v>1783</v>
      </c>
      <c r="Q33" s="48" t="e">
        <f t="shared" si="11"/>
        <v>#DIV/0!</v>
      </c>
      <c r="R33" s="47" t="e">
        <f t="shared" si="21"/>
        <v>#DIV/0!</v>
      </c>
      <c r="S33" s="46" t="e">
        <f t="shared" si="12"/>
        <v>#DIV/0!</v>
      </c>
      <c r="T33" s="47">
        <f t="shared" si="13"/>
        <v>2083</v>
      </c>
      <c r="U33" s="48" t="e">
        <f t="shared" si="14"/>
        <v>#DIV/0!</v>
      </c>
      <c r="V33" s="49" t="e">
        <f t="shared" si="22"/>
        <v>#DIV/0!</v>
      </c>
      <c r="W33" s="47" t="e">
        <f t="shared" si="15"/>
        <v>#DIV/0!</v>
      </c>
      <c r="X33" s="47">
        <f t="shared" si="16"/>
        <v>2583</v>
      </c>
      <c r="Y33" s="48" t="e">
        <f t="shared" si="17"/>
        <v>#DIV/0!</v>
      </c>
      <c r="Z33" s="49" t="e">
        <f t="shared" si="23"/>
        <v>#DIV/0!</v>
      </c>
    </row>
    <row r="34" spans="2:26" x14ac:dyDescent="0.25">
      <c r="B34" s="58">
        <v>8</v>
      </c>
      <c r="C34" s="46" t="e">
        <f t="shared" si="0"/>
        <v>#DIV/0!</v>
      </c>
      <c r="D34" s="47">
        <f t="shared" si="1"/>
        <v>884</v>
      </c>
      <c r="E34" s="48" t="e">
        <f t="shared" si="2"/>
        <v>#DIV/0!</v>
      </c>
      <c r="F34" s="49" t="e">
        <f t="shared" si="18"/>
        <v>#DIV/0!</v>
      </c>
      <c r="G34" s="47" t="e">
        <f t="shared" si="3"/>
        <v>#DIV/0!</v>
      </c>
      <c r="H34" s="47">
        <f t="shared" si="4"/>
        <v>1184</v>
      </c>
      <c r="I34" s="48" t="e">
        <f t="shared" si="5"/>
        <v>#DIV/0!</v>
      </c>
      <c r="J34" s="47" t="e">
        <f t="shared" si="19"/>
        <v>#DIV/0!</v>
      </c>
      <c r="K34" s="46" t="e">
        <f t="shared" si="6"/>
        <v>#DIV/0!</v>
      </c>
      <c r="L34" s="47">
        <f t="shared" si="7"/>
        <v>1484</v>
      </c>
      <c r="M34" s="48" t="e">
        <f t="shared" si="8"/>
        <v>#DIV/0!</v>
      </c>
      <c r="N34" s="49" t="e">
        <f t="shared" si="20"/>
        <v>#DIV/0!</v>
      </c>
      <c r="O34" s="47" t="e">
        <f t="shared" si="9"/>
        <v>#DIV/0!</v>
      </c>
      <c r="P34" s="47">
        <f t="shared" si="10"/>
        <v>1784</v>
      </c>
      <c r="Q34" s="48" t="e">
        <f t="shared" si="11"/>
        <v>#DIV/0!</v>
      </c>
      <c r="R34" s="47" t="e">
        <f t="shared" si="21"/>
        <v>#DIV/0!</v>
      </c>
      <c r="S34" s="46" t="e">
        <f t="shared" si="12"/>
        <v>#DIV/0!</v>
      </c>
      <c r="T34" s="47">
        <f t="shared" si="13"/>
        <v>2084</v>
      </c>
      <c r="U34" s="48" t="e">
        <f t="shared" si="14"/>
        <v>#DIV/0!</v>
      </c>
      <c r="V34" s="49" t="e">
        <f t="shared" si="22"/>
        <v>#DIV/0!</v>
      </c>
      <c r="W34" s="47" t="e">
        <f t="shared" si="15"/>
        <v>#DIV/0!</v>
      </c>
      <c r="X34" s="47">
        <f t="shared" si="16"/>
        <v>2584</v>
      </c>
      <c r="Y34" s="48" t="e">
        <f t="shared" si="17"/>
        <v>#DIV/0!</v>
      </c>
      <c r="Z34" s="49" t="e">
        <f t="shared" si="23"/>
        <v>#DIV/0!</v>
      </c>
    </row>
    <row r="35" spans="2:26" x14ac:dyDescent="0.25">
      <c r="B35" s="58">
        <v>7.5</v>
      </c>
      <c r="C35" s="46" t="e">
        <f t="shared" si="0"/>
        <v>#DIV/0!</v>
      </c>
      <c r="D35" s="47">
        <f t="shared" si="1"/>
        <v>885</v>
      </c>
      <c r="E35" s="48" t="e">
        <f t="shared" si="2"/>
        <v>#DIV/0!</v>
      </c>
      <c r="F35" s="49" t="e">
        <f t="shared" si="18"/>
        <v>#DIV/0!</v>
      </c>
      <c r="G35" s="47" t="e">
        <f t="shared" si="3"/>
        <v>#DIV/0!</v>
      </c>
      <c r="H35" s="47">
        <f t="shared" si="4"/>
        <v>1185</v>
      </c>
      <c r="I35" s="48" t="e">
        <f t="shared" si="5"/>
        <v>#DIV/0!</v>
      </c>
      <c r="J35" s="47" t="e">
        <f t="shared" si="19"/>
        <v>#DIV/0!</v>
      </c>
      <c r="K35" s="46" t="e">
        <f t="shared" si="6"/>
        <v>#DIV/0!</v>
      </c>
      <c r="L35" s="47">
        <f t="shared" si="7"/>
        <v>1485</v>
      </c>
      <c r="M35" s="48" t="e">
        <f t="shared" si="8"/>
        <v>#DIV/0!</v>
      </c>
      <c r="N35" s="49" t="e">
        <f t="shared" si="20"/>
        <v>#DIV/0!</v>
      </c>
      <c r="O35" s="47" t="e">
        <f t="shared" si="9"/>
        <v>#DIV/0!</v>
      </c>
      <c r="P35" s="47">
        <f t="shared" si="10"/>
        <v>1785</v>
      </c>
      <c r="Q35" s="48" t="e">
        <f t="shared" si="11"/>
        <v>#DIV/0!</v>
      </c>
      <c r="R35" s="47" t="e">
        <f t="shared" si="21"/>
        <v>#DIV/0!</v>
      </c>
      <c r="S35" s="46" t="e">
        <f t="shared" si="12"/>
        <v>#DIV/0!</v>
      </c>
      <c r="T35" s="47">
        <f t="shared" si="13"/>
        <v>2085</v>
      </c>
      <c r="U35" s="48" t="e">
        <f t="shared" si="14"/>
        <v>#DIV/0!</v>
      </c>
      <c r="V35" s="49" t="e">
        <f t="shared" si="22"/>
        <v>#DIV/0!</v>
      </c>
      <c r="W35" s="47" t="e">
        <f t="shared" si="15"/>
        <v>#DIV/0!</v>
      </c>
      <c r="X35" s="47">
        <f t="shared" si="16"/>
        <v>2585</v>
      </c>
      <c r="Y35" s="48" t="e">
        <f t="shared" si="17"/>
        <v>#DIV/0!</v>
      </c>
      <c r="Z35" s="49" t="e">
        <f t="shared" si="23"/>
        <v>#DIV/0!</v>
      </c>
    </row>
    <row r="36" spans="2:26" x14ac:dyDescent="0.25">
      <c r="B36" s="58">
        <v>7</v>
      </c>
      <c r="C36" s="46" t="e">
        <f t="shared" si="0"/>
        <v>#DIV/0!</v>
      </c>
      <c r="D36" s="47">
        <f t="shared" si="1"/>
        <v>886</v>
      </c>
      <c r="E36" s="48" t="e">
        <f t="shared" si="2"/>
        <v>#DIV/0!</v>
      </c>
      <c r="F36" s="49" t="e">
        <f t="shared" si="18"/>
        <v>#DIV/0!</v>
      </c>
      <c r="G36" s="47" t="e">
        <f t="shared" si="3"/>
        <v>#DIV/0!</v>
      </c>
      <c r="H36" s="47">
        <f t="shared" si="4"/>
        <v>1186</v>
      </c>
      <c r="I36" s="48" t="e">
        <f t="shared" si="5"/>
        <v>#DIV/0!</v>
      </c>
      <c r="J36" s="47" t="e">
        <f t="shared" si="19"/>
        <v>#DIV/0!</v>
      </c>
      <c r="K36" s="46" t="e">
        <f t="shared" si="6"/>
        <v>#DIV/0!</v>
      </c>
      <c r="L36" s="47">
        <f t="shared" si="7"/>
        <v>1486</v>
      </c>
      <c r="M36" s="48" t="e">
        <f t="shared" si="8"/>
        <v>#DIV/0!</v>
      </c>
      <c r="N36" s="49" t="e">
        <f t="shared" si="20"/>
        <v>#DIV/0!</v>
      </c>
      <c r="O36" s="47" t="e">
        <f t="shared" si="9"/>
        <v>#DIV/0!</v>
      </c>
      <c r="P36" s="47">
        <f t="shared" si="10"/>
        <v>1786</v>
      </c>
      <c r="Q36" s="48" t="e">
        <f t="shared" si="11"/>
        <v>#DIV/0!</v>
      </c>
      <c r="R36" s="47" t="e">
        <f t="shared" si="21"/>
        <v>#DIV/0!</v>
      </c>
      <c r="S36" s="46" t="e">
        <f t="shared" si="12"/>
        <v>#DIV/0!</v>
      </c>
      <c r="T36" s="47">
        <f t="shared" si="13"/>
        <v>2086</v>
      </c>
      <c r="U36" s="48" t="e">
        <f t="shared" si="14"/>
        <v>#DIV/0!</v>
      </c>
      <c r="V36" s="49" t="e">
        <f t="shared" si="22"/>
        <v>#DIV/0!</v>
      </c>
      <c r="W36" s="47" t="e">
        <f t="shared" si="15"/>
        <v>#DIV/0!</v>
      </c>
      <c r="X36" s="47">
        <f t="shared" si="16"/>
        <v>2586</v>
      </c>
      <c r="Y36" s="48" t="e">
        <f t="shared" si="17"/>
        <v>#DIV/0!</v>
      </c>
      <c r="Z36" s="49" t="e">
        <f t="shared" si="23"/>
        <v>#DIV/0!</v>
      </c>
    </row>
    <row r="37" spans="2:26" x14ac:dyDescent="0.25">
      <c r="B37" s="58">
        <v>6.5</v>
      </c>
      <c r="C37" s="46" t="e">
        <f t="shared" si="0"/>
        <v>#DIV/0!</v>
      </c>
      <c r="D37" s="47">
        <f t="shared" si="1"/>
        <v>887</v>
      </c>
      <c r="E37" s="48" t="e">
        <f t="shared" si="2"/>
        <v>#DIV/0!</v>
      </c>
      <c r="F37" s="49" t="e">
        <f t="shared" si="18"/>
        <v>#DIV/0!</v>
      </c>
      <c r="G37" s="47" t="e">
        <f t="shared" si="3"/>
        <v>#DIV/0!</v>
      </c>
      <c r="H37" s="47">
        <f t="shared" si="4"/>
        <v>1187</v>
      </c>
      <c r="I37" s="48" t="e">
        <f t="shared" si="5"/>
        <v>#DIV/0!</v>
      </c>
      <c r="J37" s="47" t="e">
        <f t="shared" si="19"/>
        <v>#DIV/0!</v>
      </c>
      <c r="K37" s="46" t="e">
        <f t="shared" si="6"/>
        <v>#DIV/0!</v>
      </c>
      <c r="L37" s="47">
        <f t="shared" si="7"/>
        <v>1487</v>
      </c>
      <c r="M37" s="48" t="e">
        <f t="shared" si="8"/>
        <v>#DIV/0!</v>
      </c>
      <c r="N37" s="49" t="e">
        <f t="shared" si="20"/>
        <v>#DIV/0!</v>
      </c>
      <c r="O37" s="47" t="e">
        <f t="shared" si="9"/>
        <v>#DIV/0!</v>
      </c>
      <c r="P37" s="47">
        <f t="shared" si="10"/>
        <v>1787</v>
      </c>
      <c r="Q37" s="48" t="e">
        <f t="shared" si="11"/>
        <v>#DIV/0!</v>
      </c>
      <c r="R37" s="47" t="e">
        <f t="shared" si="21"/>
        <v>#DIV/0!</v>
      </c>
      <c r="S37" s="46" t="e">
        <f t="shared" si="12"/>
        <v>#DIV/0!</v>
      </c>
      <c r="T37" s="47">
        <f t="shared" si="13"/>
        <v>2087</v>
      </c>
      <c r="U37" s="48" t="e">
        <f t="shared" si="14"/>
        <v>#DIV/0!</v>
      </c>
      <c r="V37" s="49" t="e">
        <f t="shared" si="22"/>
        <v>#DIV/0!</v>
      </c>
      <c r="W37" s="47" t="e">
        <f t="shared" si="15"/>
        <v>#DIV/0!</v>
      </c>
      <c r="X37" s="47">
        <f t="shared" si="16"/>
        <v>2587</v>
      </c>
      <c r="Y37" s="48" t="e">
        <f t="shared" si="17"/>
        <v>#DIV/0!</v>
      </c>
      <c r="Z37" s="49" t="e">
        <f t="shared" si="23"/>
        <v>#DIV/0!</v>
      </c>
    </row>
    <row r="38" spans="2:26" x14ac:dyDescent="0.25">
      <c r="B38" s="58">
        <v>6</v>
      </c>
      <c r="C38" s="46" t="e">
        <f t="shared" si="0"/>
        <v>#DIV/0!</v>
      </c>
      <c r="D38" s="47">
        <f t="shared" si="1"/>
        <v>888</v>
      </c>
      <c r="E38" s="48" t="e">
        <f t="shared" si="2"/>
        <v>#DIV/0!</v>
      </c>
      <c r="F38" s="49" t="e">
        <f t="shared" si="18"/>
        <v>#DIV/0!</v>
      </c>
      <c r="G38" s="47" t="e">
        <f t="shared" si="3"/>
        <v>#DIV/0!</v>
      </c>
      <c r="H38" s="47">
        <f t="shared" si="4"/>
        <v>1188</v>
      </c>
      <c r="I38" s="48" t="e">
        <f t="shared" si="5"/>
        <v>#DIV/0!</v>
      </c>
      <c r="J38" s="47" t="e">
        <f t="shared" si="19"/>
        <v>#DIV/0!</v>
      </c>
      <c r="K38" s="46" t="e">
        <f t="shared" si="6"/>
        <v>#DIV/0!</v>
      </c>
      <c r="L38" s="47">
        <f t="shared" si="7"/>
        <v>1488</v>
      </c>
      <c r="M38" s="48" t="e">
        <f t="shared" si="8"/>
        <v>#DIV/0!</v>
      </c>
      <c r="N38" s="49" t="e">
        <f t="shared" si="20"/>
        <v>#DIV/0!</v>
      </c>
      <c r="O38" s="47" t="e">
        <f t="shared" si="9"/>
        <v>#DIV/0!</v>
      </c>
      <c r="P38" s="47">
        <f t="shared" si="10"/>
        <v>1788</v>
      </c>
      <c r="Q38" s="48" t="e">
        <f t="shared" si="11"/>
        <v>#DIV/0!</v>
      </c>
      <c r="R38" s="47" t="e">
        <f t="shared" si="21"/>
        <v>#DIV/0!</v>
      </c>
      <c r="S38" s="46" t="e">
        <f t="shared" si="12"/>
        <v>#DIV/0!</v>
      </c>
      <c r="T38" s="47">
        <f t="shared" si="13"/>
        <v>2088</v>
      </c>
      <c r="U38" s="48" t="e">
        <f t="shared" si="14"/>
        <v>#DIV/0!</v>
      </c>
      <c r="V38" s="49" t="e">
        <f t="shared" si="22"/>
        <v>#DIV/0!</v>
      </c>
      <c r="W38" s="47" t="e">
        <f t="shared" si="15"/>
        <v>#DIV/0!</v>
      </c>
      <c r="X38" s="47">
        <f t="shared" si="16"/>
        <v>2588</v>
      </c>
      <c r="Y38" s="48" t="e">
        <f t="shared" si="17"/>
        <v>#DIV/0!</v>
      </c>
      <c r="Z38" s="49" t="e">
        <f t="shared" si="23"/>
        <v>#DIV/0!</v>
      </c>
    </row>
    <row r="39" spans="2:26" x14ac:dyDescent="0.25">
      <c r="B39" s="58">
        <v>5.5</v>
      </c>
      <c r="C39" s="46" t="e">
        <f t="shared" si="0"/>
        <v>#DIV/0!</v>
      </c>
      <c r="D39" s="47">
        <f t="shared" si="1"/>
        <v>889</v>
      </c>
      <c r="E39" s="48" t="e">
        <f t="shared" si="2"/>
        <v>#DIV/0!</v>
      </c>
      <c r="F39" s="49" t="e">
        <f t="shared" si="18"/>
        <v>#DIV/0!</v>
      </c>
      <c r="G39" s="47" t="e">
        <f t="shared" si="3"/>
        <v>#DIV/0!</v>
      </c>
      <c r="H39" s="47">
        <f t="shared" si="4"/>
        <v>1189</v>
      </c>
      <c r="I39" s="48" t="e">
        <f t="shared" si="5"/>
        <v>#DIV/0!</v>
      </c>
      <c r="J39" s="47" t="e">
        <f t="shared" si="19"/>
        <v>#DIV/0!</v>
      </c>
      <c r="K39" s="46" t="e">
        <f t="shared" si="6"/>
        <v>#DIV/0!</v>
      </c>
      <c r="L39" s="47">
        <f t="shared" si="7"/>
        <v>1489</v>
      </c>
      <c r="M39" s="48" t="e">
        <f t="shared" si="8"/>
        <v>#DIV/0!</v>
      </c>
      <c r="N39" s="49" t="e">
        <f t="shared" si="20"/>
        <v>#DIV/0!</v>
      </c>
      <c r="O39" s="47" t="e">
        <f t="shared" si="9"/>
        <v>#DIV/0!</v>
      </c>
      <c r="P39" s="47">
        <f t="shared" si="10"/>
        <v>1789</v>
      </c>
      <c r="Q39" s="48" t="e">
        <f t="shared" si="11"/>
        <v>#DIV/0!</v>
      </c>
      <c r="R39" s="47" t="e">
        <f t="shared" si="21"/>
        <v>#DIV/0!</v>
      </c>
      <c r="S39" s="46" t="e">
        <f t="shared" si="12"/>
        <v>#DIV/0!</v>
      </c>
      <c r="T39" s="47">
        <f t="shared" si="13"/>
        <v>2089</v>
      </c>
      <c r="U39" s="48" t="e">
        <f t="shared" si="14"/>
        <v>#DIV/0!</v>
      </c>
      <c r="V39" s="49" t="e">
        <f t="shared" si="22"/>
        <v>#DIV/0!</v>
      </c>
      <c r="W39" s="47" t="e">
        <f t="shared" si="15"/>
        <v>#DIV/0!</v>
      </c>
      <c r="X39" s="47">
        <f t="shared" si="16"/>
        <v>2589</v>
      </c>
      <c r="Y39" s="48" t="e">
        <f t="shared" si="17"/>
        <v>#DIV/0!</v>
      </c>
      <c r="Z39" s="49" t="e">
        <f t="shared" si="23"/>
        <v>#DIV/0!</v>
      </c>
    </row>
    <row r="40" spans="2:26" x14ac:dyDescent="0.25">
      <c r="B40" s="58">
        <v>5</v>
      </c>
      <c r="C40" s="46" t="e">
        <f t="shared" si="0"/>
        <v>#DIV/0!</v>
      </c>
      <c r="D40" s="47">
        <f t="shared" si="1"/>
        <v>890</v>
      </c>
      <c r="E40" s="48" t="e">
        <f t="shared" si="2"/>
        <v>#DIV/0!</v>
      </c>
      <c r="F40" s="49" t="e">
        <f t="shared" si="18"/>
        <v>#DIV/0!</v>
      </c>
      <c r="G40" s="47" t="e">
        <f t="shared" si="3"/>
        <v>#DIV/0!</v>
      </c>
      <c r="H40" s="47">
        <f t="shared" si="4"/>
        <v>1190</v>
      </c>
      <c r="I40" s="48" t="e">
        <f t="shared" si="5"/>
        <v>#DIV/0!</v>
      </c>
      <c r="J40" s="47" t="e">
        <f t="shared" si="19"/>
        <v>#DIV/0!</v>
      </c>
      <c r="K40" s="46" t="e">
        <f t="shared" si="6"/>
        <v>#DIV/0!</v>
      </c>
      <c r="L40" s="47">
        <f t="shared" si="7"/>
        <v>1490</v>
      </c>
      <c r="M40" s="48" t="e">
        <f t="shared" si="8"/>
        <v>#DIV/0!</v>
      </c>
      <c r="N40" s="49" t="e">
        <f t="shared" si="20"/>
        <v>#DIV/0!</v>
      </c>
      <c r="O40" s="47" t="e">
        <f t="shared" si="9"/>
        <v>#DIV/0!</v>
      </c>
      <c r="P40" s="47">
        <f t="shared" si="10"/>
        <v>1790</v>
      </c>
      <c r="Q40" s="48" t="e">
        <f t="shared" si="11"/>
        <v>#DIV/0!</v>
      </c>
      <c r="R40" s="47" t="e">
        <f t="shared" si="21"/>
        <v>#DIV/0!</v>
      </c>
      <c r="S40" s="46" t="e">
        <f t="shared" si="12"/>
        <v>#DIV/0!</v>
      </c>
      <c r="T40" s="47">
        <f t="shared" si="13"/>
        <v>2090</v>
      </c>
      <c r="U40" s="48" t="e">
        <f t="shared" si="14"/>
        <v>#DIV/0!</v>
      </c>
      <c r="V40" s="49" t="e">
        <f t="shared" si="22"/>
        <v>#DIV/0!</v>
      </c>
      <c r="W40" s="47" t="e">
        <f t="shared" si="15"/>
        <v>#DIV/0!</v>
      </c>
      <c r="X40" s="47">
        <f t="shared" si="16"/>
        <v>2590</v>
      </c>
      <c r="Y40" s="48" t="e">
        <f t="shared" si="17"/>
        <v>#DIV/0!</v>
      </c>
      <c r="Z40" s="49" t="e">
        <f t="shared" si="23"/>
        <v>#DIV/0!</v>
      </c>
    </row>
    <row r="41" spans="2:26" x14ac:dyDescent="0.25">
      <c r="B41" s="58">
        <v>4.5</v>
      </c>
      <c r="C41" s="46" t="e">
        <f t="shared" si="0"/>
        <v>#DIV/0!</v>
      </c>
      <c r="D41" s="47">
        <f t="shared" si="1"/>
        <v>891</v>
      </c>
      <c r="E41" s="48" t="e">
        <f t="shared" si="2"/>
        <v>#DIV/0!</v>
      </c>
      <c r="F41" s="49" t="e">
        <f t="shared" si="18"/>
        <v>#DIV/0!</v>
      </c>
      <c r="G41" s="47" t="e">
        <f t="shared" si="3"/>
        <v>#DIV/0!</v>
      </c>
      <c r="H41" s="47">
        <f t="shared" si="4"/>
        <v>1191</v>
      </c>
      <c r="I41" s="48" t="e">
        <f t="shared" si="5"/>
        <v>#DIV/0!</v>
      </c>
      <c r="J41" s="47" t="e">
        <f t="shared" si="19"/>
        <v>#DIV/0!</v>
      </c>
      <c r="K41" s="46" t="e">
        <f t="shared" si="6"/>
        <v>#DIV/0!</v>
      </c>
      <c r="L41" s="47">
        <f t="shared" si="7"/>
        <v>1491</v>
      </c>
      <c r="M41" s="48" t="e">
        <f t="shared" si="8"/>
        <v>#DIV/0!</v>
      </c>
      <c r="N41" s="49" t="e">
        <f t="shared" si="20"/>
        <v>#DIV/0!</v>
      </c>
      <c r="O41" s="47" t="e">
        <f t="shared" si="9"/>
        <v>#DIV/0!</v>
      </c>
      <c r="P41" s="47">
        <f t="shared" si="10"/>
        <v>1791</v>
      </c>
      <c r="Q41" s="48" t="e">
        <f t="shared" si="11"/>
        <v>#DIV/0!</v>
      </c>
      <c r="R41" s="47" t="e">
        <f t="shared" si="21"/>
        <v>#DIV/0!</v>
      </c>
      <c r="S41" s="46" t="e">
        <f t="shared" si="12"/>
        <v>#DIV/0!</v>
      </c>
      <c r="T41" s="47">
        <f t="shared" si="13"/>
        <v>2091</v>
      </c>
      <c r="U41" s="48" t="e">
        <f t="shared" si="14"/>
        <v>#DIV/0!</v>
      </c>
      <c r="V41" s="49" t="e">
        <f t="shared" si="22"/>
        <v>#DIV/0!</v>
      </c>
      <c r="W41" s="47" t="e">
        <f t="shared" si="15"/>
        <v>#DIV/0!</v>
      </c>
      <c r="X41" s="47">
        <f t="shared" si="16"/>
        <v>2591</v>
      </c>
      <c r="Y41" s="48" t="e">
        <f t="shared" si="17"/>
        <v>#DIV/0!</v>
      </c>
      <c r="Z41" s="49" t="e">
        <f t="shared" si="23"/>
        <v>#DIV/0!</v>
      </c>
    </row>
    <row r="42" spans="2:26" x14ac:dyDescent="0.25">
      <c r="B42" s="58">
        <v>4</v>
      </c>
      <c r="C42" s="46" t="e">
        <f t="shared" si="0"/>
        <v>#DIV/0!</v>
      </c>
      <c r="D42" s="47">
        <f t="shared" si="1"/>
        <v>892</v>
      </c>
      <c r="E42" s="48" t="e">
        <f t="shared" si="2"/>
        <v>#DIV/0!</v>
      </c>
      <c r="F42" s="49" t="e">
        <f t="shared" si="18"/>
        <v>#DIV/0!</v>
      </c>
      <c r="G42" s="47" t="e">
        <f t="shared" si="3"/>
        <v>#DIV/0!</v>
      </c>
      <c r="H42" s="47">
        <f t="shared" si="4"/>
        <v>1192</v>
      </c>
      <c r="I42" s="48" t="e">
        <f t="shared" si="5"/>
        <v>#DIV/0!</v>
      </c>
      <c r="J42" s="47" t="e">
        <f t="shared" si="19"/>
        <v>#DIV/0!</v>
      </c>
      <c r="K42" s="46" t="e">
        <f t="shared" si="6"/>
        <v>#DIV/0!</v>
      </c>
      <c r="L42" s="47">
        <f t="shared" si="7"/>
        <v>1492</v>
      </c>
      <c r="M42" s="48" t="e">
        <f t="shared" si="8"/>
        <v>#DIV/0!</v>
      </c>
      <c r="N42" s="49" t="e">
        <f t="shared" si="20"/>
        <v>#DIV/0!</v>
      </c>
      <c r="O42" s="47" t="e">
        <f t="shared" si="9"/>
        <v>#DIV/0!</v>
      </c>
      <c r="P42" s="47">
        <f t="shared" si="10"/>
        <v>1792</v>
      </c>
      <c r="Q42" s="48" t="e">
        <f t="shared" si="11"/>
        <v>#DIV/0!</v>
      </c>
      <c r="R42" s="47" t="e">
        <f t="shared" si="21"/>
        <v>#DIV/0!</v>
      </c>
      <c r="S42" s="46" t="e">
        <f t="shared" si="12"/>
        <v>#DIV/0!</v>
      </c>
      <c r="T42" s="47">
        <f t="shared" si="13"/>
        <v>2092</v>
      </c>
      <c r="U42" s="48" t="e">
        <f t="shared" si="14"/>
        <v>#DIV/0!</v>
      </c>
      <c r="V42" s="49" t="e">
        <f t="shared" si="22"/>
        <v>#DIV/0!</v>
      </c>
      <c r="W42" s="47" t="e">
        <f t="shared" si="15"/>
        <v>#DIV/0!</v>
      </c>
      <c r="X42" s="47">
        <f t="shared" si="16"/>
        <v>2592</v>
      </c>
      <c r="Y42" s="48" t="e">
        <f t="shared" si="17"/>
        <v>#DIV/0!</v>
      </c>
      <c r="Z42" s="49" t="e">
        <f t="shared" si="23"/>
        <v>#DIV/0!</v>
      </c>
    </row>
    <row r="43" spans="2:26" x14ac:dyDescent="0.25">
      <c r="B43" s="58">
        <v>3.5</v>
      </c>
      <c r="C43" s="46" t="e">
        <f t="shared" si="0"/>
        <v>#DIV/0!</v>
      </c>
      <c r="D43" s="47">
        <f t="shared" si="1"/>
        <v>893</v>
      </c>
      <c r="E43" s="48" t="e">
        <f t="shared" si="2"/>
        <v>#DIV/0!</v>
      </c>
      <c r="F43" s="49" t="e">
        <f t="shared" si="18"/>
        <v>#DIV/0!</v>
      </c>
      <c r="G43" s="47" t="e">
        <f t="shared" si="3"/>
        <v>#DIV/0!</v>
      </c>
      <c r="H43" s="47">
        <f t="shared" si="4"/>
        <v>1193</v>
      </c>
      <c r="I43" s="48" t="e">
        <f t="shared" si="5"/>
        <v>#DIV/0!</v>
      </c>
      <c r="J43" s="47" t="e">
        <f t="shared" si="19"/>
        <v>#DIV/0!</v>
      </c>
      <c r="K43" s="46" t="e">
        <f t="shared" si="6"/>
        <v>#DIV/0!</v>
      </c>
      <c r="L43" s="47">
        <f t="shared" si="7"/>
        <v>1493</v>
      </c>
      <c r="M43" s="48" t="e">
        <f t="shared" si="8"/>
        <v>#DIV/0!</v>
      </c>
      <c r="N43" s="49" t="e">
        <f t="shared" si="20"/>
        <v>#DIV/0!</v>
      </c>
      <c r="O43" s="47" t="e">
        <f t="shared" si="9"/>
        <v>#DIV/0!</v>
      </c>
      <c r="P43" s="47">
        <f t="shared" si="10"/>
        <v>1793</v>
      </c>
      <c r="Q43" s="48" t="e">
        <f t="shared" si="11"/>
        <v>#DIV/0!</v>
      </c>
      <c r="R43" s="47" t="e">
        <f t="shared" si="21"/>
        <v>#DIV/0!</v>
      </c>
      <c r="S43" s="46" t="e">
        <f t="shared" si="12"/>
        <v>#DIV/0!</v>
      </c>
      <c r="T43" s="47">
        <f t="shared" si="13"/>
        <v>2093</v>
      </c>
      <c r="U43" s="48" t="e">
        <f t="shared" si="14"/>
        <v>#DIV/0!</v>
      </c>
      <c r="V43" s="49" t="e">
        <f t="shared" si="22"/>
        <v>#DIV/0!</v>
      </c>
      <c r="W43" s="47" t="e">
        <f t="shared" si="15"/>
        <v>#DIV/0!</v>
      </c>
      <c r="X43" s="47">
        <f t="shared" si="16"/>
        <v>2593</v>
      </c>
      <c r="Y43" s="48" t="e">
        <f t="shared" si="17"/>
        <v>#DIV/0!</v>
      </c>
      <c r="Z43" s="49" t="e">
        <f t="shared" si="23"/>
        <v>#DIV/0!</v>
      </c>
    </row>
    <row r="44" spans="2:26" x14ac:dyDescent="0.25">
      <c r="B44" s="58">
        <v>3</v>
      </c>
      <c r="C44" s="46" t="e">
        <f t="shared" si="0"/>
        <v>#DIV/0!</v>
      </c>
      <c r="D44" s="47">
        <f t="shared" si="1"/>
        <v>894</v>
      </c>
      <c r="E44" s="48" t="e">
        <f t="shared" si="2"/>
        <v>#DIV/0!</v>
      </c>
      <c r="F44" s="49" t="e">
        <f t="shared" si="18"/>
        <v>#DIV/0!</v>
      </c>
      <c r="G44" s="47" t="e">
        <f t="shared" si="3"/>
        <v>#DIV/0!</v>
      </c>
      <c r="H44" s="47">
        <f t="shared" si="4"/>
        <v>1194</v>
      </c>
      <c r="I44" s="48" t="e">
        <f t="shared" si="5"/>
        <v>#DIV/0!</v>
      </c>
      <c r="J44" s="47" t="e">
        <f t="shared" si="19"/>
        <v>#DIV/0!</v>
      </c>
      <c r="K44" s="46" t="e">
        <f t="shared" si="6"/>
        <v>#DIV/0!</v>
      </c>
      <c r="L44" s="47">
        <f t="shared" si="7"/>
        <v>1494</v>
      </c>
      <c r="M44" s="48" t="e">
        <f t="shared" si="8"/>
        <v>#DIV/0!</v>
      </c>
      <c r="N44" s="49" t="e">
        <f t="shared" si="20"/>
        <v>#DIV/0!</v>
      </c>
      <c r="O44" s="47" t="e">
        <f t="shared" si="9"/>
        <v>#DIV/0!</v>
      </c>
      <c r="P44" s="47">
        <f t="shared" si="10"/>
        <v>1794</v>
      </c>
      <c r="Q44" s="48" t="e">
        <f t="shared" si="11"/>
        <v>#DIV/0!</v>
      </c>
      <c r="R44" s="47" t="e">
        <f t="shared" si="21"/>
        <v>#DIV/0!</v>
      </c>
      <c r="S44" s="46" t="e">
        <f t="shared" si="12"/>
        <v>#DIV/0!</v>
      </c>
      <c r="T44" s="47">
        <f t="shared" si="13"/>
        <v>2094</v>
      </c>
      <c r="U44" s="48" t="e">
        <f t="shared" si="14"/>
        <v>#DIV/0!</v>
      </c>
      <c r="V44" s="49" t="e">
        <f t="shared" si="22"/>
        <v>#DIV/0!</v>
      </c>
      <c r="W44" s="47" t="e">
        <f t="shared" si="15"/>
        <v>#DIV/0!</v>
      </c>
      <c r="X44" s="47">
        <f t="shared" si="16"/>
        <v>2594</v>
      </c>
      <c r="Y44" s="48" t="e">
        <f t="shared" si="17"/>
        <v>#DIV/0!</v>
      </c>
      <c r="Z44" s="49" t="e">
        <f t="shared" si="23"/>
        <v>#DIV/0!</v>
      </c>
    </row>
    <row r="45" spans="2:26" x14ac:dyDescent="0.25">
      <c r="B45" s="58">
        <v>2.5</v>
      </c>
      <c r="C45" s="46" t="e">
        <f t="shared" si="0"/>
        <v>#DIV/0!</v>
      </c>
      <c r="D45" s="47">
        <f t="shared" si="1"/>
        <v>895</v>
      </c>
      <c r="E45" s="48" t="e">
        <f t="shared" si="2"/>
        <v>#DIV/0!</v>
      </c>
      <c r="F45" s="49" t="e">
        <f t="shared" si="18"/>
        <v>#DIV/0!</v>
      </c>
      <c r="G45" s="47" t="e">
        <f t="shared" si="3"/>
        <v>#DIV/0!</v>
      </c>
      <c r="H45" s="47">
        <f t="shared" si="4"/>
        <v>1195</v>
      </c>
      <c r="I45" s="48" t="e">
        <f t="shared" si="5"/>
        <v>#DIV/0!</v>
      </c>
      <c r="J45" s="47" t="e">
        <f t="shared" si="19"/>
        <v>#DIV/0!</v>
      </c>
      <c r="K45" s="46" t="e">
        <f t="shared" si="6"/>
        <v>#DIV/0!</v>
      </c>
      <c r="L45" s="47">
        <f t="shared" si="7"/>
        <v>1495</v>
      </c>
      <c r="M45" s="48" t="e">
        <f t="shared" si="8"/>
        <v>#DIV/0!</v>
      </c>
      <c r="N45" s="49" t="e">
        <f t="shared" si="20"/>
        <v>#DIV/0!</v>
      </c>
      <c r="O45" s="47" t="e">
        <f t="shared" si="9"/>
        <v>#DIV/0!</v>
      </c>
      <c r="P45" s="47">
        <f t="shared" si="10"/>
        <v>1795</v>
      </c>
      <c r="Q45" s="48" t="e">
        <f t="shared" si="11"/>
        <v>#DIV/0!</v>
      </c>
      <c r="R45" s="47" t="e">
        <f t="shared" si="21"/>
        <v>#DIV/0!</v>
      </c>
      <c r="S45" s="46" t="e">
        <f t="shared" si="12"/>
        <v>#DIV/0!</v>
      </c>
      <c r="T45" s="47">
        <f t="shared" si="13"/>
        <v>2095</v>
      </c>
      <c r="U45" s="48" t="e">
        <f t="shared" si="14"/>
        <v>#DIV/0!</v>
      </c>
      <c r="V45" s="49" t="e">
        <f t="shared" si="22"/>
        <v>#DIV/0!</v>
      </c>
      <c r="W45" s="47" t="e">
        <f t="shared" si="15"/>
        <v>#DIV/0!</v>
      </c>
      <c r="X45" s="47">
        <f t="shared" si="16"/>
        <v>2595</v>
      </c>
      <c r="Y45" s="48" t="e">
        <f t="shared" si="17"/>
        <v>#DIV/0!</v>
      </c>
      <c r="Z45" s="49" t="e">
        <f t="shared" si="23"/>
        <v>#DIV/0!</v>
      </c>
    </row>
    <row r="46" spans="2:26" x14ac:dyDescent="0.25">
      <c r="B46" s="58">
        <v>2</v>
      </c>
      <c r="C46" s="46" t="e">
        <f t="shared" si="0"/>
        <v>#DIV/0!</v>
      </c>
      <c r="D46" s="47">
        <f t="shared" si="1"/>
        <v>896</v>
      </c>
      <c r="E46" s="48" t="e">
        <f t="shared" si="2"/>
        <v>#DIV/0!</v>
      </c>
      <c r="F46" s="49" t="e">
        <f t="shared" si="18"/>
        <v>#DIV/0!</v>
      </c>
      <c r="G46" s="47" t="e">
        <f t="shared" si="3"/>
        <v>#DIV/0!</v>
      </c>
      <c r="H46" s="47">
        <f t="shared" si="4"/>
        <v>1196</v>
      </c>
      <c r="I46" s="48" t="e">
        <f t="shared" si="5"/>
        <v>#DIV/0!</v>
      </c>
      <c r="J46" s="47" t="e">
        <f t="shared" si="19"/>
        <v>#DIV/0!</v>
      </c>
      <c r="K46" s="46" t="e">
        <f t="shared" si="6"/>
        <v>#DIV/0!</v>
      </c>
      <c r="L46" s="47">
        <f t="shared" si="7"/>
        <v>1496</v>
      </c>
      <c r="M46" s="48" t="e">
        <f t="shared" si="8"/>
        <v>#DIV/0!</v>
      </c>
      <c r="N46" s="49" t="e">
        <f t="shared" si="20"/>
        <v>#DIV/0!</v>
      </c>
      <c r="O46" s="47" t="e">
        <f t="shared" si="9"/>
        <v>#DIV/0!</v>
      </c>
      <c r="P46" s="47">
        <f t="shared" si="10"/>
        <v>1796</v>
      </c>
      <c r="Q46" s="48" t="e">
        <f t="shared" si="11"/>
        <v>#DIV/0!</v>
      </c>
      <c r="R46" s="47" t="e">
        <f t="shared" si="21"/>
        <v>#DIV/0!</v>
      </c>
      <c r="S46" s="46" t="e">
        <f t="shared" si="12"/>
        <v>#DIV/0!</v>
      </c>
      <c r="T46" s="47">
        <f t="shared" si="13"/>
        <v>2096</v>
      </c>
      <c r="U46" s="48" t="e">
        <f t="shared" si="14"/>
        <v>#DIV/0!</v>
      </c>
      <c r="V46" s="49" t="e">
        <f t="shared" si="22"/>
        <v>#DIV/0!</v>
      </c>
      <c r="W46" s="47" t="e">
        <f t="shared" si="15"/>
        <v>#DIV/0!</v>
      </c>
      <c r="X46" s="47">
        <f t="shared" si="16"/>
        <v>2596</v>
      </c>
      <c r="Y46" s="48" t="e">
        <f t="shared" si="17"/>
        <v>#DIV/0!</v>
      </c>
      <c r="Z46" s="49" t="e">
        <f t="shared" si="23"/>
        <v>#DIV/0!</v>
      </c>
    </row>
    <row r="47" spans="2:26" x14ac:dyDescent="0.25">
      <c r="B47" s="58">
        <v>1.5</v>
      </c>
      <c r="C47" s="46" t="e">
        <f t="shared" si="0"/>
        <v>#DIV/0!</v>
      </c>
      <c r="D47" s="47">
        <f t="shared" si="1"/>
        <v>897</v>
      </c>
      <c r="E47" s="48" t="e">
        <f t="shared" si="2"/>
        <v>#DIV/0!</v>
      </c>
      <c r="F47" s="49" t="e">
        <f t="shared" si="18"/>
        <v>#DIV/0!</v>
      </c>
      <c r="G47" s="47" t="e">
        <f t="shared" si="3"/>
        <v>#DIV/0!</v>
      </c>
      <c r="H47" s="47">
        <f t="shared" si="4"/>
        <v>1197</v>
      </c>
      <c r="I47" s="48" t="e">
        <f t="shared" si="5"/>
        <v>#DIV/0!</v>
      </c>
      <c r="J47" s="47" t="e">
        <f t="shared" si="19"/>
        <v>#DIV/0!</v>
      </c>
      <c r="K47" s="46" t="e">
        <f t="shared" si="6"/>
        <v>#DIV/0!</v>
      </c>
      <c r="L47" s="47">
        <f t="shared" si="7"/>
        <v>1497</v>
      </c>
      <c r="M47" s="48" t="e">
        <f t="shared" si="8"/>
        <v>#DIV/0!</v>
      </c>
      <c r="N47" s="49" t="e">
        <f t="shared" si="20"/>
        <v>#DIV/0!</v>
      </c>
      <c r="O47" s="47" t="e">
        <f t="shared" si="9"/>
        <v>#DIV/0!</v>
      </c>
      <c r="P47" s="47">
        <f t="shared" si="10"/>
        <v>1797</v>
      </c>
      <c r="Q47" s="48" t="e">
        <f t="shared" si="11"/>
        <v>#DIV/0!</v>
      </c>
      <c r="R47" s="47" t="e">
        <f t="shared" si="21"/>
        <v>#DIV/0!</v>
      </c>
      <c r="S47" s="46" t="e">
        <f t="shared" si="12"/>
        <v>#DIV/0!</v>
      </c>
      <c r="T47" s="47">
        <f t="shared" si="13"/>
        <v>2097</v>
      </c>
      <c r="U47" s="48" t="e">
        <f t="shared" si="14"/>
        <v>#DIV/0!</v>
      </c>
      <c r="V47" s="49" t="e">
        <f t="shared" si="22"/>
        <v>#DIV/0!</v>
      </c>
      <c r="W47" s="47" t="e">
        <f t="shared" si="15"/>
        <v>#DIV/0!</v>
      </c>
      <c r="X47" s="47">
        <f t="shared" si="16"/>
        <v>2597</v>
      </c>
      <c r="Y47" s="48" t="e">
        <f t="shared" si="17"/>
        <v>#DIV/0!</v>
      </c>
      <c r="Z47" s="49" t="e">
        <f t="shared" si="23"/>
        <v>#DIV/0!</v>
      </c>
    </row>
    <row r="48" spans="2:26" x14ac:dyDescent="0.25">
      <c r="B48" s="58">
        <v>1</v>
      </c>
      <c r="C48" s="46" t="e">
        <f t="shared" si="0"/>
        <v>#DIV/0!</v>
      </c>
      <c r="D48" s="47">
        <f t="shared" si="1"/>
        <v>898</v>
      </c>
      <c r="E48" s="48" t="e">
        <f t="shared" si="2"/>
        <v>#DIV/0!</v>
      </c>
      <c r="F48" s="49" t="e">
        <f t="shared" si="18"/>
        <v>#DIV/0!</v>
      </c>
      <c r="G48" s="47" t="e">
        <f t="shared" si="3"/>
        <v>#DIV/0!</v>
      </c>
      <c r="H48" s="47">
        <f t="shared" si="4"/>
        <v>1198</v>
      </c>
      <c r="I48" s="48" t="e">
        <f t="shared" si="5"/>
        <v>#DIV/0!</v>
      </c>
      <c r="J48" s="47" t="e">
        <f t="shared" si="19"/>
        <v>#DIV/0!</v>
      </c>
      <c r="K48" s="46" t="e">
        <f t="shared" si="6"/>
        <v>#DIV/0!</v>
      </c>
      <c r="L48" s="47">
        <f t="shared" si="7"/>
        <v>1498</v>
      </c>
      <c r="M48" s="48" t="e">
        <f t="shared" si="8"/>
        <v>#DIV/0!</v>
      </c>
      <c r="N48" s="49" t="e">
        <f t="shared" si="20"/>
        <v>#DIV/0!</v>
      </c>
      <c r="O48" s="47" t="e">
        <f t="shared" si="9"/>
        <v>#DIV/0!</v>
      </c>
      <c r="P48" s="47">
        <f t="shared" si="10"/>
        <v>1798</v>
      </c>
      <c r="Q48" s="48" t="e">
        <f t="shared" si="11"/>
        <v>#DIV/0!</v>
      </c>
      <c r="R48" s="47" t="e">
        <f t="shared" si="21"/>
        <v>#DIV/0!</v>
      </c>
      <c r="S48" s="46" t="e">
        <f t="shared" si="12"/>
        <v>#DIV/0!</v>
      </c>
      <c r="T48" s="47">
        <f t="shared" si="13"/>
        <v>2098</v>
      </c>
      <c r="U48" s="48" t="e">
        <f t="shared" si="14"/>
        <v>#DIV/0!</v>
      </c>
      <c r="V48" s="49" t="e">
        <f t="shared" si="22"/>
        <v>#DIV/0!</v>
      </c>
      <c r="W48" s="47" t="e">
        <f t="shared" si="15"/>
        <v>#DIV/0!</v>
      </c>
      <c r="X48" s="47">
        <f t="shared" si="16"/>
        <v>2598</v>
      </c>
      <c r="Y48" s="48" t="e">
        <f t="shared" si="17"/>
        <v>#DIV/0!</v>
      </c>
      <c r="Z48" s="49" t="e">
        <f t="shared" si="23"/>
        <v>#DIV/0!</v>
      </c>
    </row>
    <row r="49" spans="2:26" x14ac:dyDescent="0.25">
      <c r="B49" s="58">
        <v>0.5</v>
      </c>
      <c r="C49" s="46" t="e">
        <f t="shared" si="0"/>
        <v>#DIV/0!</v>
      </c>
      <c r="D49" s="47">
        <f t="shared" si="1"/>
        <v>899</v>
      </c>
      <c r="E49" s="48" t="e">
        <f t="shared" si="2"/>
        <v>#DIV/0!</v>
      </c>
      <c r="F49" s="49" t="e">
        <f t="shared" si="18"/>
        <v>#DIV/0!</v>
      </c>
      <c r="G49" s="47" t="e">
        <f t="shared" si="3"/>
        <v>#DIV/0!</v>
      </c>
      <c r="H49" s="47">
        <f t="shared" si="4"/>
        <v>1199</v>
      </c>
      <c r="I49" s="48" t="e">
        <f t="shared" si="5"/>
        <v>#DIV/0!</v>
      </c>
      <c r="J49" s="47" t="e">
        <f t="shared" si="19"/>
        <v>#DIV/0!</v>
      </c>
      <c r="K49" s="46" t="e">
        <f t="shared" si="6"/>
        <v>#DIV/0!</v>
      </c>
      <c r="L49" s="47">
        <f t="shared" si="7"/>
        <v>1499</v>
      </c>
      <c r="M49" s="48" t="e">
        <f t="shared" si="8"/>
        <v>#DIV/0!</v>
      </c>
      <c r="N49" s="49" t="e">
        <f t="shared" si="20"/>
        <v>#DIV/0!</v>
      </c>
      <c r="O49" s="47" t="e">
        <f t="shared" si="9"/>
        <v>#DIV/0!</v>
      </c>
      <c r="P49" s="47">
        <f t="shared" si="10"/>
        <v>1799</v>
      </c>
      <c r="Q49" s="48" t="e">
        <f t="shared" si="11"/>
        <v>#DIV/0!</v>
      </c>
      <c r="R49" s="47" t="e">
        <f t="shared" si="21"/>
        <v>#DIV/0!</v>
      </c>
      <c r="S49" s="46" t="e">
        <f t="shared" si="12"/>
        <v>#DIV/0!</v>
      </c>
      <c r="T49" s="47">
        <f t="shared" si="13"/>
        <v>2099</v>
      </c>
      <c r="U49" s="48" t="e">
        <f t="shared" si="14"/>
        <v>#DIV/0!</v>
      </c>
      <c r="V49" s="49" t="e">
        <f t="shared" si="22"/>
        <v>#DIV/0!</v>
      </c>
      <c r="W49" s="47" t="e">
        <f t="shared" si="15"/>
        <v>#DIV/0!</v>
      </c>
      <c r="X49" s="47">
        <f t="shared" si="16"/>
        <v>2599</v>
      </c>
      <c r="Y49" s="48" t="e">
        <f t="shared" si="17"/>
        <v>#DIV/0!</v>
      </c>
      <c r="Z49" s="49" t="e">
        <f t="shared" si="23"/>
        <v>#DIV/0!</v>
      </c>
    </row>
    <row r="50" spans="2:26" x14ac:dyDescent="0.25">
      <c r="B50" s="58">
        <v>0</v>
      </c>
      <c r="C50" s="46" t="e">
        <f t="shared" si="0"/>
        <v>#DIV/0!</v>
      </c>
      <c r="D50" s="47">
        <f t="shared" si="1"/>
        <v>900</v>
      </c>
      <c r="E50" s="48" t="e">
        <f t="shared" si="2"/>
        <v>#DIV/0!</v>
      </c>
      <c r="F50" s="49" t="e">
        <f t="shared" si="18"/>
        <v>#DIV/0!</v>
      </c>
      <c r="G50" s="47" t="e">
        <f t="shared" si="3"/>
        <v>#DIV/0!</v>
      </c>
      <c r="H50" s="47">
        <f t="shared" si="4"/>
        <v>1200</v>
      </c>
      <c r="I50" s="48" t="e">
        <f t="shared" si="5"/>
        <v>#DIV/0!</v>
      </c>
      <c r="J50" s="47" t="e">
        <f t="shared" si="19"/>
        <v>#DIV/0!</v>
      </c>
      <c r="K50" s="46" t="e">
        <f t="shared" si="6"/>
        <v>#DIV/0!</v>
      </c>
      <c r="L50" s="47">
        <f t="shared" si="7"/>
        <v>1500</v>
      </c>
      <c r="M50" s="48" t="e">
        <f t="shared" si="8"/>
        <v>#DIV/0!</v>
      </c>
      <c r="N50" s="49" t="e">
        <f t="shared" si="20"/>
        <v>#DIV/0!</v>
      </c>
      <c r="O50" s="47" t="e">
        <f t="shared" si="9"/>
        <v>#DIV/0!</v>
      </c>
      <c r="P50" s="47">
        <f t="shared" si="10"/>
        <v>1800</v>
      </c>
      <c r="Q50" s="48" t="e">
        <f t="shared" si="11"/>
        <v>#DIV/0!</v>
      </c>
      <c r="R50" s="47" t="e">
        <f t="shared" si="21"/>
        <v>#DIV/0!</v>
      </c>
      <c r="S50" s="46" t="e">
        <f t="shared" si="12"/>
        <v>#DIV/0!</v>
      </c>
      <c r="T50" s="47">
        <f t="shared" si="13"/>
        <v>2100</v>
      </c>
      <c r="U50" s="48" t="e">
        <f t="shared" si="14"/>
        <v>#DIV/0!</v>
      </c>
      <c r="V50" s="49" t="e">
        <f t="shared" si="22"/>
        <v>#DIV/0!</v>
      </c>
      <c r="W50" s="47" t="e">
        <f t="shared" si="15"/>
        <v>#DIV/0!</v>
      </c>
      <c r="X50" s="47">
        <f t="shared" si="16"/>
        <v>2600</v>
      </c>
      <c r="Y50" s="48" t="e">
        <f t="shared" si="17"/>
        <v>#DIV/0!</v>
      </c>
      <c r="Z50" s="49" t="e">
        <f t="shared" si="23"/>
        <v>#DIV/0!</v>
      </c>
    </row>
    <row r="51" spans="2:26" x14ac:dyDescent="0.25">
      <c r="B51" s="58">
        <v>-0.5</v>
      </c>
      <c r="C51" s="46" t="e">
        <f t="shared" si="0"/>
        <v>#DIV/0!</v>
      </c>
      <c r="D51" s="47">
        <f t="shared" si="1"/>
        <v>901</v>
      </c>
      <c r="E51" s="48" t="e">
        <f t="shared" si="2"/>
        <v>#DIV/0!</v>
      </c>
      <c r="F51" s="49" t="e">
        <f t="shared" si="18"/>
        <v>#DIV/0!</v>
      </c>
      <c r="G51" s="47" t="e">
        <f t="shared" si="3"/>
        <v>#DIV/0!</v>
      </c>
      <c r="H51" s="47">
        <f t="shared" si="4"/>
        <v>1201</v>
      </c>
      <c r="I51" s="48" t="e">
        <f t="shared" si="5"/>
        <v>#DIV/0!</v>
      </c>
      <c r="J51" s="47" t="e">
        <f t="shared" si="19"/>
        <v>#DIV/0!</v>
      </c>
      <c r="K51" s="46" t="e">
        <f t="shared" si="6"/>
        <v>#DIV/0!</v>
      </c>
      <c r="L51" s="47">
        <f t="shared" si="7"/>
        <v>1501</v>
      </c>
      <c r="M51" s="48" t="e">
        <f t="shared" si="8"/>
        <v>#DIV/0!</v>
      </c>
      <c r="N51" s="49" t="e">
        <f t="shared" si="20"/>
        <v>#DIV/0!</v>
      </c>
      <c r="O51" s="47" t="e">
        <f t="shared" si="9"/>
        <v>#DIV/0!</v>
      </c>
      <c r="P51" s="47">
        <f t="shared" si="10"/>
        <v>1801</v>
      </c>
      <c r="Q51" s="48" t="e">
        <f t="shared" si="11"/>
        <v>#DIV/0!</v>
      </c>
      <c r="R51" s="47" t="e">
        <f t="shared" si="21"/>
        <v>#DIV/0!</v>
      </c>
      <c r="S51" s="46" t="e">
        <f t="shared" si="12"/>
        <v>#DIV/0!</v>
      </c>
      <c r="T51" s="47">
        <f t="shared" si="13"/>
        <v>2101</v>
      </c>
      <c r="U51" s="48" t="e">
        <f t="shared" si="14"/>
        <v>#DIV/0!</v>
      </c>
      <c r="V51" s="49" t="e">
        <f t="shared" si="22"/>
        <v>#DIV/0!</v>
      </c>
      <c r="W51" s="47" t="e">
        <f t="shared" si="15"/>
        <v>#DIV/0!</v>
      </c>
      <c r="X51" s="47">
        <f t="shared" si="16"/>
        <v>2601</v>
      </c>
      <c r="Y51" s="48" t="e">
        <f t="shared" si="17"/>
        <v>#DIV/0!</v>
      </c>
      <c r="Z51" s="49" t="e">
        <f t="shared" si="23"/>
        <v>#DIV/0!</v>
      </c>
    </row>
    <row r="52" spans="2:26" x14ac:dyDescent="0.25">
      <c r="B52" s="58">
        <v>-1</v>
      </c>
      <c r="C52" s="46" t="e">
        <f t="shared" si="0"/>
        <v>#DIV/0!</v>
      </c>
      <c r="D52" s="47">
        <f t="shared" si="1"/>
        <v>902</v>
      </c>
      <c r="E52" s="48" t="e">
        <f t="shared" si="2"/>
        <v>#DIV/0!</v>
      </c>
      <c r="F52" s="49" t="e">
        <f t="shared" si="18"/>
        <v>#DIV/0!</v>
      </c>
      <c r="G52" s="47" t="e">
        <f t="shared" si="3"/>
        <v>#DIV/0!</v>
      </c>
      <c r="H52" s="47">
        <f t="shared" si="4"/>
        <v>1202</v>
      </c>
      <c r="I52" s="48" t="e">
        <f t="shared" si="5"/>
        <v>#DIV/0!</v>
      </c>
      <c r="J52" s="47" t="e">
        <f t="shared" si="19"/>
        <v>#DIV/0!</v>
      </c>
      <c r="K52" s="46" t="e">
        <f t="shared" si="6"/>
        <v>#DIV/0!</v>
      </c>
      <c r="L52" s="47">
        <f t="shared" si="7"/>
        <v>1502</v>
      </c>
      <c r="M52" s="48" t="e">
        <f t="shared" si="8"/>
        <v>#DIV/0!</v>
      </c>
      <c r="N52" s="49" t="e">
        <f t="shared" si="20"/>
        <v>#DIV/0!</v>
      </c>
      <c r="O52" s="47" t="e">
        <f t="shared" si="9"/>
        <v>#DIV/0!</v>
      </c>
      <c r="P52" s="47">
        <f t="shared" si="10"/>
        <v>1802</v>
      </c>
      <c r="Q52" s="48" t="e">
        <f t="shared" si="11"/>
        <v>#DIV/0!</v>
      </c>
      <c r="R52" s="47" t="e">
        <f t="shared" si="21"/>
        <v>#DIV/0!</v>
      </c>
      <c r="S52" s="46" t="e">
        <f t="shared" si="12"/>
        <v>#DIV/0!</v>
      </c>
      <c r="T52" s="47">
        <f t="shared" si="13"/>
        <v>2102</v>
      </c>
      <c r="U52" s="48" t="e">
        <f t="shared" si="14"/>
        <v>#DIV/0!</v>
      </c>
      <c r="V52" s="49" t="e">
        <f t="shared" si="22"/>
        <v>#DIV/0!</v>
      </c>
      <c r="W52" s="47" t="e">
        <f t="shared" si="15"/>
        <v>#DIV/0!</v>
      </c>
      <c r="X52" s="47">
        <f t="shared" si="16"/>
        <v>2602</v>
      </c>
      <c r="Y52" s="48" t="e">
        <f t="shared" si="17"/>
        <v>#DIV/0!</v>
      </c>
      <c r="Z52" s="49" t="e">
        <f t="shared" si="23"/>
        <v>#DIV/0!</v>
      </c>
    </row>
    <row r="53" spans="2:26" x14ac:dyDescent="0.25">
      <c r="B53" s="58">
        <v>-1.5</v>
      </c>
      <c r="C53" s="46" t="e">
        <f t="shared" si="0"/>
        <v>#DIV/0!</v>
      </c>
      <c r="D53" s="47">
        <f t="shared" si="1"/>
        <v>903</v>
      </c>
      <c r="E53" s="48" t="e">
        <f t="shared" si="2"/>
        <v>#DIV/0!</v>
      </c>
      <c r="F53" s="49" t="e">
        <f t="shared" si="18"/>
        <v>#DIV/0!</v>
      </c>
      <c r="G53" s="47" t="e">
        <f t="shared" si="3"/>
        <v>#DIV/0!</v>
      </c>
      <c r="H53" s="47">
        <f t="shared" si="4"/>
        <v>1203</v>
      </c>
      <c r="I53" s="48" t="e">
        <f t="shared" si="5"/>
        <v>#DIV/0!</v>
      </c>
      <c r="J53" s="47" t="e">
        <f t="shared" si="19"/>
        <v>#DIV/0!</v>
      </c>
      <c r="K53" s="46" t="e">
        <f t="shared" si="6"/>
        <v>#DIV/0!</v>
      </c>
      <c r="L53" s="47">
        <f t="shared" si="7"/>
        <v>1503</v>
      </c>
      <c r="M53" s="48" t="e">
        <f t="shared" si="8"/>
        <v>#DIV/0!</v>
      </c>
      <c r="N53" s="49" t="e">
        <f t="shared" si="20"/>
        <v>#DIV/0!</v>
      </c>
      <c r="O53" s="47" t="e">
        <f t="shared" si="9"/>
        <v>#DIV/0!</v>
      </c>
      <c r="P53" s="47">
        <f t="shared" si="10"/>
        <v>1803</v>
      </c>
      <c r="Q53" s="48" t="e">
        <f t="shared" si="11"/>
        <v>#DIV/0!</v>
      </c>
      <c r="R53" s="47" t="e">
        <f t="shared" si="21"/>
        <v>#DIV/0!</v>
      </c>
      <c r="S53" s="46" t="e">
        <f t="shared" si="12"/>
        <v>#DIV/0!</v>
      </c>
      <c r="T53" s="47">
        <f t="shared" si="13"/>
        <v>2103</v>
      </c>
      <c r="U53" s="48" t="e">
        <f t="shared" si="14"/>
        <v>#DIV/0!</v>
      </c>
      <c r="V53" s="49" t="e">
        <f t="shared" si="22"/>
        <v>#DIV/0!</v>
      </c>
      <c r="W53" s="47" t="e">
        <f t="shared" si="15"/>
        <v>#DIV/0!</v>
      </c>
      <c r="X53" s="47">
        <f t="shared" si="16"/>
        <v>2603</v>
      </c>
      <c r="Y53" s="48" t="e">
        <f t="shared" si="17"/>
        <v>#DIV/0!</v>
      </c>
      <c r="Z53" s="49" t="e">
        <f t="shared" si="23"/>
        <v>#DIV/0!</v>
      </c>
    </row>
    <row r="54" spans="2:26" x14ac:dyDescent="0.25">
      <c r="B54" s="58">
        <v>-2</v>
      </c>
      <c r="C54" s="46" t="e">
        <f t="shared" si="0"/>
        <v>#DIV/0!</v>
      </c>
      <c r="D54" s="47">
        <f t="shared" si="1"/>
        <v>904</v>
      </c>
      <c r="E54" s="48" t="e">
        <f t="shared" si="2"/>
        <v>#DIV/0!</v>
      </c>
      <c r="F54" s="49" t="e">
        <f t="shared" si="18"/>
        <v>#DIV/0!</v>
      </c>
      <c r="G54" s="47" t="e">
        <f t="shared" si="3"/>
        <v>#DIV/0!</v>
      </c>
      <c r="H54" s="47">
        <f t="shared" si="4"/>
        <v>1204</v>
      </c>
      <c r="I54" s="48" t="e">
        <f t="shared" si="5"/>
        <v>#DIV/0!</v>
      </c>
      <c r="J54" s="47" t="e">
        <f t="shared" si="19"/>
        <v>#DIV/0!</v>
      </c>
      <c r="K54" s="46" t="e">
        <f t="shared" si="6"/>
        <v>#DIV/0!</v>
      </c>
      <c r="L54" s="47">
        <f t="shared" si="7"/>
        <v>1504</v>
      </c>
      <c r="M54" s="48" t="e">
        <f t="shared" si="8"/>
        <v>#DIV/0!</v>
      </c>
      <c r="N54" s="49" t="e">
        <f t="shared" si="20"/>
        <v>#DIV/0!</v>
      </c>
      <c r="O54" s="47" t="e">
        <f t="shared" si="9"/>
        <v>#DIV/0!</v>
      </c>
      <c r="P54" s="47">
        <f t="shared" si="10"/>
        <v>1804</v>
      </c>
      <c r="Q54" s="48" t="e">
        <f t="shared" si="11"/>
        <v>#DIV/0!</v>
      </c>
      <c r="R54" s="47" t="e">
        <f t="shared" si="21"/>
        <v>#DIV/0!</v>
      </c>
      <c r="S54" s="46" t="e">
        <f t="shared" si="12"/>
        <v>#DIV/0!</v>
      </c>
      <c r="T54" s="47">
        <f t="shared" si="13"/>
        <v>2104</v>
      </c>
      <c r="U54" s="48" t="e">
        <f t="shared" si="14"/>
        <v>#DIV/0!</v>
      </c>
      <c r="V54" s="49" t="e">
        <f t="shared" si="22"/>
        <v>#DIV/0!</v>
      </c>
      <c r="W54" s="47" t="e">
        <f t="shared" si="15"/>
        <v>#DIV/0!</v>
      </c>
      <c r="X54" s="47">
        <f t="shared" si="16"/>
        <v>2604</v>
      </c>
      <c r="Y54" s="48" t="e">
        <f t="shared" si="17"/>
        <v>#DIV/0!</v>
      </c>
      <c r="Z54" s="49" t="e">
        <f t="shared" si="23"/>
        <v>#DIV/0!</v>
      </c>
    </row>
    <row r="55" spans="2:26" x14ac:dyDescent="0.25">
      <c r="B55" s="58">
        <v>-2.5</v>
      </c>
      <c r="C55" s="46" t="e">
        <f t="shared" si="0"/>
        <v>#DIV/0!</v>
      </c>
      <c r="D55" s="47">
        <f t="shared" si="1"/>
        <v>905</v>
      </c>
      <c r="E55" s="48" t="e">
        <f t="shared" si="2"/>
        <v>#DIV/0!</v>
      </c>
      <c r="F55" s="49" t="e">
        <f t="shared" si="18"/>
        <v>#DIV/0!</v>
      </c>
      <c r="G55" s="47" t="e">
        <f t="shared" si="3"/>
        <v>#DIV/0!</v>
      </c>
      <c r="H55" s="47">
        <f t="shared" si="4"/>
        <v>1205</v>
      </c>
      <c r="I55" s="48" t="e">
        <f t="shared" si="5"/>
        <v>#DIV/0!</v>
      </c>
      <c r="J55" s="47" t="e">
        <f t="shared" si="19"/>
        <v>#DIV/0!</v>
      </c>
      <c r="K55" s="46" t="e">
        <f t="shared" si="6"/>
        <v>#DIV/0!</v>
      </c>
      <c r="L55" s="47">
        <f t="shared" si="7"/>
        <v>1505</v>
      </c>
      <c r="M55" s="48" t="e">
        <f t="shared" si="8"/>
        <v>#DIV/0!</v>
      </c>
      <c r="N55" s="49" t="e">
        <f t="shared" si="20"/>
        <v>#DIV/0!</v>
      </c>
      <c r="O55" s="47" t="e">
        <f t="shared" si="9"/>
        <v>#DIV/0!</v>
      </c>
      <c r="P55" s="47">
        <f t="shared" si="10"/>
        <v>1805</v>
      </c>
      <c r="Q55" s="48" t="e">
        <f t="shared" si="11"/>
        <v>#DIV/0!</v>
      </c>
      <c r="R55" s="47" t="e">
        <f t="shared" si="21"/>
        <v>#DIV/0!</v>
      </c>
      <c r="S55" s="46" t="e">
        <f t="shared" si="12"/>
        <v>#DIV/0!</v>
      </c>
      <c r="T55" s="47">
        <f t="shared" si="13"/>
        <v>2105</v>
      </c>
      <c r="U55" s="48" t="e">
        <f t="shared" si="14"/>
        <v>#DIV/0!</v>
      </c>
      <c r="V55" s="49" t="e">
        <f t="shared" si="22"/>
        <v>#DIV/0!</v>
      </c>
      <c r="W55" s="47" t="e">
        <f t="shared" si="15"/>
        <v>#DIV/0!</v>
      </c>
      <c r="X55" s="47">
        <f t="shared" si="16"/>
        <v>2605</v>
      </c>
      <c r="Y55" s="48" t="e">
        <f t="shared" si="17"/>
        <v>#DIV/0!</v>
      </c>
      <c r="Z55" s="49" t="e">
        <f t="shared" si="23"/>
        <v>#DIV/0!</v>
      </c>
    </row>
    <row r="56" spans="2:26" x14ac:dyDescent="0.25">
      <c r="B56" s="58">
        <v>-3</v>
      </c>
      <c r="C56" s="46" t="e">
        <f t="shared" si="0"/>
        <v>#DIV/0!</v>
      </c>
      <c r="D56" s="47">
        <f t="shared" si="1"/>
        <v>906</v>
      </c>
      <c r="E56" s="48" t="e">
        <f t="shared" si="2"/>
        <v>#DIV/0!</v>
      </c>
      <c r="F56" s="49" t="e">
        <f t="shared" si="18"/>
        <v>#DIV/0!</v>
      </c>
      <c r="G56" s="47" t="e">
        <f t="shared" si="3"/>
        <v>#DIV/0!</v>
      </c>
      <c r="H56" s="47">
        <f t="shared" si="4"/>
        <v>1206</v>
      </c>
      <c r="I56" s="48" t="e">
        <f t="shared" si="5"/>
        <v>#DIV/0!</v>
      </c>
      <c r="J56" s="47" t="e">
        <f t="shared" si="19"/>
        <v>#DIV/0!</v>
      </c>
      <c r="K56" s="46" t="e">
        <f t="shared" si="6"/>
        <v>#DIV/0!</v>
      </c>
      <c r="L56" s="47">
        <f t="shared" si="7"/>
        <v>1506</v>
      </c>
      <c r="M56" s="48" t="e">
        <f t="shared" si="8"/>
        <v>#DIV/0!</v>
      </c>
      <c r="N56" s="49" t="e">
        <f t="shared" si="20"/>
        <v>#DIV/0!</v>
      </c>
      <c r="O56" s="47" t="e">
        <f t="shared" si="9"/>
        <v>#DIV/0!</v>
      </c>
      <c r="P56" s="47">
        <f t="shared" si="10"/>
        <v>1806</v>
      </c>
      <c r="Q56" s="48" t="e">
        <f t="shared" si="11"/>
        <v>#DIV/0!</v>
      </c>
      <c r="R56" s="47" t="e">
        <f t="shared" si="21"/>
        <v>#DIV/0!</v>
      </c>
      <c r="S56" s="46" t="e">
        <f t="shared" si="12"/>
        <v>#DIV/0!</v>
      </c>
      <c r="T56" s="47">
        <f t="shared" si="13"/>
        <v>2106</v>
      </c>
      <c r="U56" s="48" t="e">
        <f t="shared" si="14"/>
        <v>#DIV/0!</v>
      </c>
      <c r="V56" s="49" t="e">
        <f t="shared" si="22"/>
        <v>#DIV/0!</v>
      </c>
      <c r="W56" s="47" t="e">
        <f t="shared" si="15"/>
        <v>#DIV/0!</v>
      </c>
      <c r="X56" s="47">
        <f t="shared" si="16"/>
        <v>2606</v>
      </c>
      <c r="Y56" s="48" t="e">
        <f t="shared" si="17"/>
        <v>#DIV/0!</v>
      </c>
      <c r="Z56" s="49" t="e">
        <f t="shared" si="23"/>
        <v>#DIV/0!</v>
      </c>
    </row>
    <row r="57" spans="2:26" x14ac:dyDescent="0.25">
      <c r="B57" s="58">
        <v>-3.5</v>
      </c>
      <c r="C57" s="46" t="e">
        <f t="shared" si="0"/>
        <v>#DIV/0!</v>
      </c>
      <c r="D57" s="47">
        <f t="shared" si="1"/>
        <v>907</v>
      </c>
      <c r="E57" s="48" t="e">
        <f t="shared" si="2"/>
        <v>#DIV/0!</v>
      </c>
      <c r="F57" s="49" t="e">
        <f t="shared" si="18"/>
        <v>#DIV/0!</v>
      </c>
      <c r="G57" s="47" t="e">
        <f t="shared" si="3"/>
        <v>#DIV/0!</v>
      </c>
      <c r="H57" s="47">
        <f t="shared" si="4"/>
        <v>1207</v>
      </c>
      <c r="I57" s="48" t="e">
        <f t="shared" si="5"/>
        <v>#DIV/0!</v>
      </c>
      <c r="J57" s="47" t="e">
        <f t="shared" si="19"/>
        <v>#DIV/0!</v>
      </c>
      <c r="K57" s="46" t="e">
        <f t="shared" si="6"/>
        <v>#DIV/0!</v>
      </c>
      <c r="L57" s="47">
        <f t="shared" si="7"/>
        <v>1507</v>
      </c>
      <c r="M57" s="48" t="e">
        <f t="shared" si="8"/>
        <v>#DIV/0!</v>
      </c>
      <c r="N57" s="49" t="e">
        <f t="shared" si="20"/>
        <v>#DIV/0!</v>
      </c>
      <c r="O57" s="47" t="e">
        <f t="shared" si="9"/>
        <v>#DIV/0!</v>
      </c>
      <c r="P57" s="47">
        <f t="shared" si="10"/>
        <v>1807</v>
      </c>
      <c r="Q57" s="48" t="e">
        <f t="shared" si="11"/>
        <v>#DIV/0!</v>
      </c>
      <c r="R57" s="47" t="e">
        <f t="shared" si="21"/>
        <v>#DIV/0!</v>
      </c>
      <c r="S57" s="46" t="e">
        <f t="shared" si="12"/>
        <v>#DIV/0!</v>
      </c>
      <c r="T57" s="47">
        <f t="shared" si="13"/>
        <v>2107</v>
      </c>
      <c r="U57" s="48" t="e">
        <f t="shared" si="14"/>
        <v>#DIV/0!</v>
      </c>
      <c r="V57" s="49" t="e">
        <f t="shared" si="22"/>
        <v>#DIV/0!</v>
      </c>
      <c r="W57" s="47" t="e">
        <f t="shared" si="15"/>
        <v>#DIV/0!</v>
      </c>
      <c r="X57" s="47">
        <f t="shared" si="16"/>
        <v>2607</v>
      </c>
      <c r="Y57" s="48" t="e">
        <f t="shared" si="17"/>
        <v>#DIV/0!</v>
      </c>
      <c r="Z57" s="49" t="e">
        <f t="shared" si="23"/>
        <v>#DIV/0!</v>
      </c>
    </row>
    <row r="58" spans="2:26" x14ac:dyDescent="0.25">
      <c r="B58" s="58">
        <v>-4</v>
      </c>
      <c r="C58" s="46" t="e">
        <f t="shared" si="0"/>
        <v>#DIV/0!</v>
      </c>
      <c r="D58" s="47">
        <f t="shared" si="1"/>
        <v>908</v>
      </c>
      <c r="E58" s="48" t="e">
        <f t="shared" si="2"/>
        <v>#DIV/0!</v>
      </c>
      <c r="F58" s="49" t="e">
        <f t="shared" si="18"/>
        <v>#DIV/0!</v>
      </c>
      <c r="G58" s="47" t="e">
        <f t="shared" si="3"/>
        <v>#DIV/0!</v>
      </c>
      <c r="H58" s="47">
        <f t="shared" si="4"/>
        <v>1208</v>
      </c>
      <c r="I58" s="48" t="e">
        <f t="shared" si="5"/>
        <v>#DIV/0!</v>
      </c>
      <c r="J58" s="47" t="e">
        <f t="shared" si="19"/>
        <v>#DIV/0!</v>
      </c>
      <c r="K58" s="46" t="e">
        <f t="shared" si="6"/>
        <v>#DIV/0!</v>
      </c>
      <c r="L58" s="47">
        <f t="shared" si="7"/>
        <v>1508</v>
      </c>
      <c r="M58" s="48" t="e">
        <f t="shared" si="8"/>
        <v>#DIV/0!</v>
      </c>
      <c r="N58" s="49" t="e">
        <f t="shared" si="20"/>
        <v>#DIV/0!</v>
      </c>
      <c r="O58" s="47" t="e">
        <f t="shared" si="9"/>
        <v>#DIV/0!</v>
      </c>
      <c r="P58" s="47">
        <f t="shared" si="10"/>
        <v>1808</v>
      </c>
      <c r="Q58" s="48" t="e">
        <f t="shared" si="11"/>
        <v>#DIV/0!</v>
      </c>
      <c r="R58" s="47" t="e">
        <f t="shared" si="21"/>
        <v>#DIV/0!</v>
      </c>
      <c r="S58" s="46" t="e">
        <f t="shared" si="12"/>
        <v>#DIV/0!</v>
      </c>
      <c r="T58" s="47">
        <f t="shared" si="13"/>
        <v>2108</v>
      </c>
      <c r="U58" s="48" t="e">
        <f t="shared" si="14"/>
        <v>#DIV/0!</v>
      </c>
      <c r="V58" s="49" t="e">
        <f t="shared" si="22"/>
        <v>#DIV/0!</v>
      </c>
      <c r="W58" s="47" t="e">
        <f t="shared" si="15"/>
        <v>#DIV/0!</v>
      </c>
      <c r="X58" s="47">
        <f t="shared" si="16"/>
        <v>2608</v>
      </c>
      <c r="Y58" s="48" t="e">
        <f t="shared" si="17"/>
        <v>#DIV/0!</v>
      </c>
      <c r="Z58" s="49" t="e">
        <f t="shared" si="23"/>
        <v>#DIV/0!</v>
      </c>
    </row>
    <row r="59" spans="2:26" x14ac:dyDescent="0.25">
      <c r="B59" s="58">
        <v>-4.5</v>
      </c>
      <c r="C59" s="46" t="e">
        <f t="shared" si="0"/>
        <v>#DIV/0!</v>
      </c>
      <c r="D59" s="47">
        <f t="shared" si="1"/>
        <v>909</v>
      </c>
      <c r="E59" s="48" t="e">
        <f t="shared" si="2"/>
        <v>#DIV/0!</v>
      </c>
      <c r="F59" s="49" t="e">
        <f t="shared" si="18"/>
        <v>#DIV/0!</v>
      </c>
      <c r="G59" s="47" t="e">
        <f t="shared" si="3"/>
        <v>#DIV/0!</v>
      </c>
      <c r="H59" s="47">
        <f t="shared" si="4"/>
        <v>1209</v>
      </c>
      <c r="I59" s="48" t="e">
        <f t="shared" si="5"/>
        <v>#DIV/0!</v>
      </c>
      <c r="J59" s="47" t="e">
        <f t="shared" si="19"/>
        <v>#DIV/0!</v>
      </c>
      <c r="K59" s="46" t="e">
        <f t="shared" si="6"/>
        <v>#DIV/0!</v>
      </c>
      <c r="L59" s="47">
        <f t="shared" si="7"/>
        <v>1509</v>
      </c>
      <c r="M59" s="48" t="e">
        <f t="shared" si="8"/>
        <v>#DIV/0!</v>
      </c>
      <c r="N59" s="49" t="e">
        <f t="shared" si="20"/>
        <v>#DIV/0!</v>
      </c>
      <c r="O59" s="47" t="e">
        <f t="shared" si="9"/>
        <v>#DIV/0!</v>
      </c>
      <c r="P59" s="47">
        <f t="shared" si="10"/>
        <v>1809</v>
      </c>
      <c r="Q59" s="48" t="e">
        <f t="shared" si="11"/>
        <v>#DIV/0!</v>
      </c>
      <c r="R59" s="47" t="e">
        <f t="shared" si="21"/>
        <v>#DIV/0!</v>
      </c>
      <c r="S59" s="46" t="e">
        <f t="shared" si="12"/>
        <v>#DIV/0!</v>
      </c>
      <c r="T59" s="47">
        <f t="shared" si="13"/>
        <v>2109</v>
      </c>
      <c r="U59" s="48" t="e">
        <f t="shared" si="14"/>
        <v>#DIV/0!</v>
      </c>
      <c r="V59" s="49" t="e">
        <f t="shared" si="22"/>
        <v>#DIV/0!</v>
      </c>
      <c r="W59" s="47" t="e">
        <f t="shared" si="15"/>
        <v>#DIV/0!</v>
      </c>
      <c r="X59" s="47">
        <f t="shared" si="16"/>
        <v>2609</v>
      </c>
      <c r="Y59" s="48" t="e">
        <f t="shared" si="17"/>
        <v>#DIV/0!</v>
      </c>
      <c r="Z59" s="49" t="e">
        <f t="shared" si="23"/>
        <v>#DIV/0!</v>
      </c>
    </row>
    <row r="60" spans="2:26" x14ac:dyDescent="0.25">
      <c r="B60" s="58">
        <v>-5</v>
      </c>
      <c r="C60" s="46" t="e">
        <f t="shared" si="0"/>
        <v>#DIV/0!</v>
      </c>
      <c r="D60" s="47">
        <f t="shared" si="1"/>
        <v>910</v>
      </c>
      <c r="E60" s="48" t="e">
        <f t="shared" si="2"/>
        <v>#DIV/0!</v>
      </c>
      <c r="F60" s="49" t="e">
        <f t="shared" si="18"/>
        <v>#DIV/0!</v>
      </c>
      <c r="G60" s="47" t="e">
        <f t="shared" si="3"/>
        <v>#DIV/0!</v>
      </c>
      <c r="H60" s="47">
        <f t="shared" si="4"/>
        <v>1210</v>
      </c>
      <c r="I60" s="48" t="e">
        <f t="shared" si="5"/>
        <v>#DIV/0!</v>
      </c>
      <c r="J60" s="47" t="e">
        <f t="shared" si="19"/>
        <v>#DIV/0!</v>
      </c>
      <c r="K60" s="46" t="e">
        <f t="shared" si="6"/>
        <v>#DIV/0!</v>
      </c>
      <c r="L60" s="47">
        <f t="shared" si="7"/>
        <v>1510</v>
      </c>
      <c r="M60" s="48" t="e">
        <f t="shared" si="8"/>
        <v>#DIV/0!</v>
      </c>
      <c r="N60" s="49" t="e">
        <f t="shared" si="20"/>
        <v>#DIV/0!</v>
      </c>
      <c r="O60" s="47" t="e">
        <f t="shared" si="9"/>
        <v>#DIV/0!</v>
      </c>
      <c r="P60" s="47">
        <f t="shared" si="10"/>
        <v>1810</v>
      </c>
      <c r="Q60" s="48" t="e">
        <f t="shared" si="11"/>
        <v>#DIV/0!</v>
      </c>
      <c r="R60" s="47" t="e">
        <f t="shared" si="21"/>
        <v>#DIV/0!</v>
      </c>
      <c r="S60" s="46" t="e">
        <f t="shared" si="12"/>
        <v>#DIV/0!</v>
      </c>
      <c r="T60" s="47">
        <f t="shared" si="13"/>
        <v>2110</v>
      </c>
      <c r="U60" s="48" t="e">
        <f t="shared" si="14"/>
        <v>#DIV/0!</v>
      </c>
      <c r="V60" s="49" t="e">
        <f t="shared" si="22"/>
        <v>#DIV/0!</v>
      </c>
      <c r="W60" s="47" t="e">
        <f t="shared" si="15"/>
        <v>#DIV/0!</v>
      </c>
      <c r="X60" s="47">
        <f t="shared" si="16"/>
        <v>2610</v>
      </c>
      <c r="Y60" s="48" t="e">
        <f t="shared" si="17"/>
        <v>#DIV/0!</v>
      </c>
      <c r="Z60" s="49" t="e">
        <f t="shared" si="23"/>
        <v>#DIV/0!</v>
      </c>
    </row>
    <row r="61" spans="2:26" x14ac:dyDescent="0.25">
      <c r="B61" s="58">
        <v>-5.5</v>
      </c>
      <c r="C61" s="46" t="e">
        <f t="shared" si="0"/>
        <v>#DIV/0!</v>
      </c>
      <c r="D61" s="47">
        <f t="shared" si="1"/>
        <v>911</v>
      </c>
      <c r="E61" s="48" t="e">
        <f t="shared" si="2"/>
        <v>#DIV/0!</v>
      </c>
      <c r="F61" s="49" t="e">
        <f t="shared" si="18"/>
        <v>#DIV/0!</v>
      </c>
      <c r="G61" s="47" t="e">
        <f t="shared" si="3"/>
        <v>#DIV/0!</v>
      </c>
      <c r="H61" s="47">
        <f t="shared" si="4"/>
        <v>1211</v>
      </c>
      <c r="I61" s="48" t="e">
        <f t="shared" si="5"/>
        <v>#DIV/0!</v>
      </c>
      <c r="J61" s="47" t="e">
        <f t="shared" si="19"/>
        <v>#DIV/0!</v>
      </c>
      <c r="K61" s="46" t="e">
        <f t="shared" si="6"/>
        <v>#DIV/0!</v>
      </c>
      <c r="L61" s="47">
        <f t="shared" si="7"/>
        <v>1511</v>
      </c>
      <c r="M61" s="48" t="e">
        <f t="shared" si="8"/>
        <v>#DIV/0!</v>
      </c>
      <c r="N61" s="49" t="e">
        <f t="shared" si="20"/>
        <v>#DIV/0!</v>
      </c>
      <c r="O61" s="47" t="e">
        <f t="shared" si="9"/>
        <v>#DIV/0!</v>
      </c>
      <c r="P61" s="47">
        <f t="shared" si="10"/>
        <v>1811</v>
      </c>
      <c r="Q61" s="48" t="e">
        <f t="shared" si="11"/>
        <v>#DIV/0!</v>
      </c>
      <c r="R61" s="47" t="e">
        <f t="shared" si="21"/>
        <v>#DIV/0!</v>
      </c>
      <c r="S61" s="46" t="e">
        <f t="shared" si="12"/>
        <v>#DIV/0!</v>
      </c>
      <c r="T61" s="47">
        <f t="shared" si="13"/>
        <v>2111</v>
      </c>
      <c r="U61" s="48" t="e">
        <f t="shared" si="14"/>
        <v>#DIV/0!</v>
      </c>
      <c r="V61" s="49" t="e">
        <f t="shared" si="22"/>
        <v>#DIV/0!</v>
      </c>
      <c r="W61" s="47" t="e">
        <f t="shared" si="15"/>
        <v>#DIV/0!</v>
      </c>
      <c r="X61" s="47">
        <f t="shared" si="16"/>
        <v>2611</v>
      </c>
      <c r="Y61" s="48" t="e">
        <f t="shared" si="17"/>
        <v>#DIV/0!</v>
      </c>
      <c r="Z61" s="49" t="e">
        <f t="shared" si="23"/>
        <v>#DIV/0!</v>
      </c>
    </row>
    <row r="62" spans="2:26" x14ac:dyDescent="0.25">
      <c r="B62" s="58">
        <v>-6</v>
      </c>
      <c r="C62" s="46" t="e">
        <f t="shared" ref="C62:C93" si="24">2*C$20*(MAX(C$25+$B62/1000000,0))^(gamma)</f>
        <v>#DIV/0!</v>
      </c>
      <c r="D62" s="47">
        <f t="shared" ref="D62:D93" si="25">C$22-Kp*$B62</f>
        <v>912</v>
      </c>
      <c r="E62" s="48" t="e">
        <f t="shared" si="2"/>
        <v>#DIV/0!</v>
      </c>
      <c r="F62" s="49" t="e">
        <f t="shared" si="18"/>
        <v>#DIV/0!</v>
      </c>
      <c r="G62" s="47" t="e">
        <f t="shared" ref="G62:G93" si="26">2*G$20*(MAX(G$25+$B62/1000000,0))^(gamma)</f>
        <v>#DIV/0!</v>
      </c>
      <c r="H62" s="47">
        <f t="shared" ref="H62:H93" si="27">G$22-Kp*$B62</f>
        <v>1212</v>
      </c>
      <c r="I62" s="48" t="e">
        <f t="shared" si="5"/>
        <v>#DIV/0!</v>
      </c>
      <c r="J62" s="47" t="e">
        <f t="shared" si="19"/>
        <v>#DIV/0!</v>
      </c>
      <c r="K62" s="46" t="e">
        <f t="shared" ref="K62:K93" si="28">2*K$20*(MAX(K$25+$B62/1000000,0))^(gamma)</f>
        <v>#DIV/0!</v>
      </c>
      <c r="L62" s="47">
        <f t="shared" ref="L62:L93" si="29">K$22-Kp*$B62</f>
        <v>1512</v>
      </c>
      <c r="M62" s="48" t="e">
        <f t="shared" si="8"/>
        <v>#DIV/0!</v>
      </c>
      <c r="N62" s="49" t="e">
        <f t="shared" si="20"/>
        <v>#DIV/0!</v>
      </c>
      <c r="O62" s="47" t="e">
        <f t="shared" ref="O62:O93" si="30">2*O$20*(MAX(O$25+$B62/1000000,0))^(gamma)</f>
        <v>#DIV/0!</v>
      </c>
      <c r="P62" s="47">
        <f t="shared" ref="P62:P93" si="31">O$22-Kp*$B62</f>
        <v>1812</v>
      </c>
      <c r="Q62" s="48" t="e">
        <f t="shared" si="11"/>
        <v>#DIV/0!</v>
      </c>
      <c r="R62" s="47" t="e">
        <f t="shared" si="21"/>
        <v>#DIV/0!</v>
      </c>
      <c r="S62" s="46" t="e">
        <f t="shared" ref="S62:S93" si="32">2*S$20*(MAX(S$25+$B62/1000000,0))^(gamma)</f>
        <v>#DIV/0!</v>
      </c>
      <c r="T62" s="47">
        <f t="shared" ref="T62:T93" si="33">S$22-Kp*$B62</f>
        <v>2112</v>
      </c>
      <c r="U62" s="48" t="e">
        <f t="shared" si="14"/>
        <v>#DIV/0!</v>
      </c>
      <c r="V62" s="49" t="e">
        <f t="shared" si="22"/>
        <v>#DIV/0!</v>
      </c>
      <c r="W62" s="47" t="e">
        <f t="shared" ref="W62:W93" si="34">2*W$20*(MAX(W$25+$B62/1000000,0))^(gamma)</f>
        <v>#DIV/0!</v>
      </c>
      <c r="X62" s="47">
        <f t="shared" ref="X62:X93" si="35">W$22-Kp*$B62</f>
        <v>2612</v>
      </c>
      <c r="Y62" s="48" t="e">
        <f t="shared" si="17"/>
        <v>#DIV/0!</v>
      </c>
      <c r="Z62" s="49" t="e">
        <f t="shared" si="23"/>
        <v>#DIV/0!</v>
      </c>
    </row>
    <row r="63" spans="2:26" x14ac:dyDescent="0.25">
      <c r="B63" s="58">
        <v>-6.5</v>
      </c>
      <c r="C63" s="46" t="e">
        <f t="shared" si="24"/>
        <v>#DIV/0!</v>
      </c>
      <c r="D63" s="47">
        <f t="shared" si="25"/>
        <v>913</v>
      </c>
      <c r="E63" s="48" t="e">
        <f t="shared" si="2"/>
        <v>#DIV/0!</v>
      </c>
      <c r="F63" s="49" t="e">
        <f t="shared" ref="F63:F94" si="36">(E62-E64)/($B62-$B64)</f>
        <v>#DIV/0!</v>
      </c>
      <c r="G63" s="47" t="e">
        <f t="shared" si="26"/>
        <v>#DIV/0!</v>
      </c>
      <c r="H63" s="47">
        <f t="shared" si="27"/>
        <v>1213</v>
      </c>
      <c r="I63" s="48" t="e">
        <f t="shared" si="5"/>
        <v>#DIV/0!</v>
      </c>
      <c r="J63" s="47" t="e">
        <f t="shared" ref="J63:J94" si="37">(I62-I64)/($B62-$B64)</f>
        <v>#DIV/0!</v>
      </c>
      <c r="K63" s="46" t="e">
        <f t="shared" si="28"/>
        <v>#DIV/0!</v>
      </c>
      <c r="L63" s="47">
        <f t="shared" si="29"/>
        <v>1513</v>
      </c>
      <c r="M63" s="48" t="e">
        <f t="shared" si="8"/>
        <v>#DIV/0!</v>
      </c>
      <c r="N63" s="49" t="e">
        <f t="shared" ref="N63:N94" si="38">(M62-M64)/($B62-$B64)</f>
        <v>#DIV/0!</v>
      </c>
      <c r="O63" s="47" t="e">
        <f t="shared" si="30"/>
        <v>#DIV/0!</v>
      </c>
      <c r="P63" s="47">
        <f t="shared" si="31"/>
        <v>1813</v>
      </c>
      <c r="Q63" s="48" t="e">
        <f t="shared" si="11"/>
        <v>#DIV/0!</v>
      </c>
      <c r="R63" s="47" t="e">
        <f t="shared" ref="R63:R94" si="39">(Q62-Q64)/($B62-$B64)</f>
        <v>#DIV/0!</v>
      </c>
      <c r="S63" s="46" t="e">
        <f t="shared" si="32"/>
        <v>#DIV/0!</v>
      </c>
      <c r="T63" s="47">
        <f t="shared" si="33"/>
        <v>2113</v>
      </c>
      <c r="U63" s="48" t="e">
        <f t="shared" si="14"/>
        <v>#DIV/0!</v>
      </c>
      <c r="V63" s="49" t="e">
        <f t="shared" ref="V63:V94" si="40">(U62-U64)/($B62-$B64)</f>
        <v>#DIV/0!</v>
      </c>
      <c r="W63" s="47" t="e">
        <f t="shared" si="34"/>
        <v>#DIV/0!</v>
      </c>
      <c r="X63" s="47">
        <f t="shared" si="35"/>
        <v>2613</v>
      </c>
      <c r="Y63" s="48" t="e">
        <f t="shared" si="17"/>
        <v>#DIV/0!</v>
      </c>
      <c r="Z63" s="49" t="e">
        <f t="shared" ref="Z63:Z94" si="41">(Y62-Y64)/($B62-$B64)</f>
        <v>#DIV/0!</v>
      </c>
    </row>
    <row r="64" spans="2:26" x14ac:dyDescent="0.25">
      <c r="B64" s="58">
        <v>-7</v>
      </c>
      <c r="C64" s="46" t="e">
        <f t="shared" si="24"/>
        <v>#DIV/0!</v>
      </c>
      <c r="D64" s="47">
        <f t="shared" si="25"/>
        <v>914</v>
      </c>
      <c r="E64" s="48" t="e">
        <f t="shared" si="2"/>
        <v>#DIV/0!</v>
      </c>
      <c r="F64" s="49" t="e">
        <f t="shared" si="36"/>
        <v>#DIV/0!</v>
      </c>
      <c r="G64" s="47" t="e">
        <f t="shared" si="26"/>
        <v>#DIV/0!</v>
      </c>
      <c r="H64" s="47">
        <f t="shared" si="27"/>
        <v>1214</v>
      </c>
      <c r="I64" s="48" t="e">
        <f t="shared" si="5"/>
        <v>#DIV/0!</v>
      </c>
      <c r="J64" s="47" t="e">
        <f t="shared" si="37"/>
        <v>#DIV/0!</v>
      </c>
      <c r="K64" s="46" t="e">
        <f t="shared" si="28"/>
        <v>#DIV/0!</v>
      </c>
      <c r="L64" s="47">
        <f t="shared" si="29"/>
        <v>1514</v>
      </c>
      <c r="M64" s="48" t="e">
        <f t="shared" si="8"/>
        <v>#DIV/0!</v>
      </c>
      <c r="N64" s="49" t="e">
        <f t="shared" si="38"/>
        <v>#DIV/0!</v>
      </c>
      <c r="O64" s="47" t="e">
        <f t="shared" si="30"/>
        <v>#DIV/0!</v>
      </c>
      <c r="P64" s="47">
        <f t="shared" si="31"/>
        <v>1814</v>
      </c>
      <c r="Q64" s="48" t="e">
        <f t="shared" si="11"/>
        <v>#DIV/0!</v>
      </c>
      <c r="R64" s="47" t="e">
        <f t="shared" si="39"/>
        <v>#DIV/0!</v>
      </c>
      <c r="S64" s="46" t="e">
        <f t="shared" si="32"/>
        <v>#DIV/0!</v>
      </c>
      <c r="T64" s="47">
        <f t="shared" si="33"/>
        <v>2114</v>
      </c>
      <c r="U64" s="48" t="e">
        <f t="shared" si="14"/>
        <v>#DIV/0!</v>
      </c>
      <c r="V64" s="49" t="e">
        <f t="shared" si="40"/>
        <v>#DIV/0!</v>
      </c>
      <c r="W64" s="47" t="e">
        <f t="shared" si="34"/>
        <v>#DIV/0!</v>
      </c>
      <c r="X64" s="47">
        <f t="shared" si="35"/>
        <v>2614</v>
      </c>
      <c r="Y64" s="48" t="e">
        <f t="shared" si="17"/>
        <v>#DIV/0!</v>
      </c>
      <c r="Z64" s="49" t="e">
        <f t="shared" si="41"/>
        <v>#DIV/0!</v>
      </c>
    </row>
    <row r="65" spans="2:26" x14ac:dyDescent="0.25">
      <c r="B65" s="58">
        <v>-7.5</v>
      </c>
      <c r="C65" s="46" t="e">
        <f t="shared" si="24"/>
        <v>#DIV/0!</v>
      </c>
      <c r="D65" s="47">
        <f t="shared" si="25"/>
        <v>915</v>
      </c>
      <c r="E65" s="48" t="e">
        <f t="shared" si="2"/>
        <v>#DIV/0!</v>
      </c>
      <c r="F65" s="49" t="e">
        <f t="shared" si="36"/>
        <v>#DIV/0!</v>
      </c>
      <c r="G65" s="47" t="e">
        <f t="shared" si="26"/>
        <v>#DIV/0!</v>
      </c>
      <c r="H65" s="47">
        <f t="shared" si="27"/>
        <v>1215</v>
      </c>
      <c r="I65" s="48" t="e">
        <f t="shared" si="5"/>
        <v>#DIV/0!</v>
      </c>
      <c r="J65" s="47" t="e">
        <f t="shared" si="37"/>
        <v>#DIV/0!</v>
      </c>
      <c r="K65" s="46" t="e">
        <f t="shared" si="28"/>
        <v>#DIV/0!</v>
      </c>
      <c r="L65" s="47">
        <f t="shared" si="29"/>
        <v>1515</v>
      </c>
      <c r="M65" s="48" t="e">
        <f t="shared" si="8"/>
        <v>#DIV/0!</v>
      </c>
      <c r="N65" s="49" t="e">
        <f t="shared" si="38"/>
        <v>#DIV/0!</v>
      </c>
      <c r="O65" s="47" t="e">
        <f t="shared" si="30"/>
        <v>#DIV/0!</v>
      </c>
      <c r="P65" s="47">
        <f t="shared" si="31"/>
        <v>1815</v>
      </c>
      <c r="Q65" s="48" t="e">
        <f t="shared" si="11"/>
        <v>#DIV/0!</v>
      </c>
      <c r="R65" s="47" t="e">
        <f t="shared" si="39"/>
        <v>#DIV/0!</v>
      </c>
      <c r="S65" s="46" t="e">
        <f t="shared" si="32"/>
        <v>#DIV/0!</v>
      </c>
      <c r="T65" s="47">
        <f t="shared" si="33"/>
        <v>2115</v>
      </c>
      <c r="U65" s="48" t="e">
        <f t="shared" si="14"/>
        <v>#DIV/0!</v>
      </c>
      <c r="V65" s="49" t="e">
        <f t="shared" si="40"/>
        <v>#DIV/0!</v>
      </c>
      <c r="W65" s="47" t="e">
        <f t="shared" si="34"/>
        <v>#DIV/0!</v>
      </c>
      <c r="X65" s="47">
        <f t="shared" si="35"/>
        <v>2615</v>
      </c>
      <c r="Y65" s="48" t="e">
        <f t="shared" si="17"/>
        <v>#DIV/0!</v>
      </c>
      <c r="Z65" s="49" t="e">
        <f t="shared" si="41"/>
        <v>#DIV/0!</v>
      </c>
    </row>
    <row r="66" spans="2:26" x14ac:dyDescent="0.25">
      <c r="B66" s="58">
        <v>-8</v>
      </c>
      <c r="C66" s="46" t="e">
        <f t="shared" si="24"/>
        <v>#DIV/0!</v>
      </c>
      <c r="D66" s="47">
        <f t="shared" si="25"/>
        <v>916</v>
      </c>
      <c r="E66" s="48" t="e">
        <f t="shared" si="2"/>
        <v>#DIV/0!</v>
      </c>
      <c r="F66" s="49" t="e">
        <f t="shared" si="36"/>
        <v>#DIV/0!</v>
      </c>
      <c r="G66" s="47" t="e">
        <f t="shared" si="26"/>
        <v>#DIV/0!</v>
      </c>
      <c r="H66" s="47">
        <f t="shared" si="27"/>
        <v>1216</v>
      </c>
      <c r="I66" s="48" t="e">
        <f t="shared" si="5"/>
        <v>#DIV/0!</v>
      </c>
      <c r="J66" s="47" t="e">
        <f t="shared" si="37"/>
        <v>#DIV/0!</v>
      </c>
      <c r="K66" s="46" t="e">
        <f t="shared" si="28"/>
        <v>#DIV/0!</v>
      </c>
      <c r="L66" s="47">
        <f t="shared" si="29"/>
        <v>1516</v>
      </c>
      <c r="M66" s="48" t="e">
        <f t="shared" si="8"/>
        <v>#DIV/0!</v>
      </c>
      <c r="N66" s="49" t="e">
        <f t="shared" si="38"/>
        <v>#DIV/0!</v>
      </c>
      <c r="O66" s="47" t="e">
        <f t="shared" si="30"/>
        <v>#DIV/0!</v>
      </c>
      <c r="P66" s="47">
        <f t="shared" si="31"/>
        <v>1816</v>
      </c>
      <c r="Q66" s="48" t="e">
        <f t="shared" si="11"/>
        <v>#DIV/0!</v>
      </c>
      <c r="R66" s="47" t="e">
        <f t="shared" si="39"/>
        <v>#DIV/0!</v>
      </c>
      <c r="S66" s="46" t="e">
        <f t="shared" si="32"/>
        <v>#DIV/0!</v>
      </c>
      <c r="T66" s="47">
        <f t="shared" si="33"/>
        <v>2116</v>
      </c>
      <c r="U66" s="48" t="e">
        <f t="shared" si="14"/>
        <v>#DIV/0!</v>
      </c>
      <c r="V66" s="49" t="e">
        <f t="shared" si="40"/>
        <v>#DIV/0!</v>
      </c>
      <c r="W66" s="47" t="e">
        <f t="shared" si="34"/>
        <v>#DIV/0!</v>
      </c>
      <c r="X66" s="47">
        <f t="shared" si="35"/>
        <v>2616</v>
      </c>
      <c r="Y66" s="48" t="e">
        <f t="shared" si="17"/>
        <v>#DIV/0!</v>
      </c>
      <c r="Z66" s="49" t="e">
        <f t="shared" si="41"/>
        <v>#DIV/0!</v>
      </c>
    </row>
    <row r="67" spans="2:26" x14ac:dyDescent="0.25">
      <c r="B67" s="58">
        <v>-8.5</v>
      </c>
      <c r="C67" s="46" t="e">
        <f t="shared" si="24"/>
        <v>#DIV/0!</v>
      </c>
      <c r="D67" s="47">
        <f t="shared" si="25"/>
        <v>917</v>
      </c>
      <c r="E67" s="48" t="e">
        <f t="shared" si="2"/>
        <v>#DIV/0!</v>
      </c>
      <c r="F67" s="49" t="e">
        <f t="shared" si="36"/>
        <v>#DIV/0!</v>
      </c>
      <c r="G67" s="47" t="e">
        <f t="shared" si="26"/>
        <v>#DIV/0!</v>
      </c>
      <c r="H67" s="47">
        <f t="shared" si="27"/>
        <v>1217</v>
      </c>
      <c r="I67" s="48" t="e">
        <f t="shared" si="5"/>
        <v>#DIV/0!</v>
      </c>
      <c r="J67" s="47" t="e">
        <f t="shared" si="37"/>
        <v>#DIV/0!</v>
      </c>
      <c r="K67" s="46" t="e">
        <f t="shared" si="28"/>
        <v>#DIV/0!</v>
      </c>
      <c r="L67" s="47">
        <f t="shared" si="29"/>
        <v>1517</v>
      </c>
      <c r="M67" s="48" t="e">
        <f t="shared" si="8"/>
        <v>#DIV/0!</v>
      </c>
      <c r="N67" s="49" t="e">
        <f t="shared" si="38"/>
        <v>#DIV/0!</v>
      </c>
      <c r="O67" s="47" t="e">
        <f t="shared" si="30"/>
        <v>#DIV/0!</v>
      </c>
      <c r="P67" s="47">
        <f t="shared" si="31"/>
        <v>1817</v>
      </c>
      <c r="Q67" s="48" t="e">
        <f t="shared" si="11"/>
        <v>#DIV/0!</v>
      </c>
      <c r="R67" s="47" t="e">
        <f t="shared" si="39"/>
        <v>#DIV/0!</v>
      </c>
      <c r="S67" s="46" t="e">
        <f t="shared" si="32"/>
        <v>#DIV/0!</v>
      </c>
      <c r="T67" s="47">
        <f t="shared" si="33"/>
        <v>2117</v>
      </c>
      <c r="U67" s="48" t="e">
        <f t="shared" si="14"/>
        <v>#DIV/0!</v>
      </c>
      <c r="V67" s="49" t="e">
        <f t="shared" si="40"/>
        <v>#DIV/0!</v>
      </c>
      <c r="W67" s="47" t="e">
        <f t="shared" si="34"/>
        <v>#DIV/0!</v>
      </c>
      <c r="X67" s="47">
        <f t="shared" si="35"/>
        <v>2617</v>
      </c>
      <c r="Y67" s="48" t="e">
        <f t="shared" si="17"/>
        <v>#DIV/0!</v>
      </c>
      <c r="Z67" s="49" t="e">
        <f t="shared" si="41"/>
        <v>#DIV/0!</v>
      </c>
    </row>
    <row r="68" spans="2:26" x14ac:dyDescent="0.25">
      <c r="B68" s="58">
        <v>-9</v>
      </c>
      <c r="C68" s="46" t="e">
        <f t="shared" si="24"/>
        <v>#DIV/0!</v>
      </c>
      <c r="D68" s="47">
        <f t="shared" si="25"/>
        <v>918</v>
      </c>
      <c r="E68" s="48" t="e">
        <f t="shared" si="2"/>
        <v>#DIV/0!</v>
      </c>
      <c r="F68" s="49" t="e">
        <f t="shared" si="36"/>
        <v>#DIV/0!</v>
      </c>
      <c r="G68" s="47" t="e">
        <f t="shared" si="26"/>
        <v>#DIV/0!</v>
      </c>
      <c r="H68" s="47">
        <f t="shared" si="27"/>
        <v>1218</v>
      </c>
      <c r="I68" s="48" t="e">
        <f t="shared" si="5"/>
        <v>#DIV/0!</v>
      </c>
      <c r="J68" s="47" t="e">
        <f t="shared" si="37"/>
        <v>#DIV/0!</v>
      </c>
      <c r="K68" s="46" t="e">
        <f t="shared" si="28"/>
        <v>#DIV/0!</v>
      </c>
      <c r="L68" s="47">
        <f t="shared" si="29"/>
        <v>1518</v>
      </c>
      <c r="M68" s="48" t="e">
        <f t="shared" si="8"/>
        <v>#DIV/0!</v>
      </c>
      <c r="N68" s="49" t="e">
        <f t="shared" si="38"/>
        <v>#DIV/0!</v>
      </c>
      <c r="O68" s="47" t="e">
        <f t="shared" si="30"/>
        <v>#DIV/0!</v>
      </c>
      <c r="P68" s="47">
        <f t="shared" si="31"/>
        <v>1818</v>
      </c>
      <c r="Q68" s="48" t="e">
        <f t="shared" si="11"/>
        <v>#DIV/0!</v>
      </c>
      <c r="R68" s="47" t="e">
        <f t="shared" si="39"/>
        <v>#DIV/0!</v>
      </c>
      <c r="S68" s="46" t="e">
        <f t="shared" si="32"/>
        <v>#DIV/0!</v>
      </c>
      <c r="T68" s="47">
        <f t="shared" si="33"/>
        <v>2118</v>
      </c>
      <c r="U68" s="48" t="e">
        <f t="shared" si="14"/>
        <v>#DIV/0!</v>
      </c>
      <c r="V68" s="49" t="e">
        <f t="shared" si="40"/>
        <v>#DIV/0!</v>
      </c>
      <c r="W68" s="47" t="e">
        <f t="shared" si="34"/>
        <v>#DIV/0!</v>
      </c>
      <c r="X68" s="47">
        <f t="shared" si="35"/>
        <v>2618</v>
      </c>
      <c r="Y68" s="48" t="e">
        <f t="shared" si="17"/>
        <v>#DIV/0!</v>
      </c>
      <c r="Z68" s="49" t="e">
        <f t="shared" si="41"/>
        <v>#DIV/0!</v>
      </c>
    </row>
    <row r="69" spans="2:26" x14ac:dyDescent="0.25">
      <c r="B69" s="58">
        <v>-9.5</v>
      </c>
      <c r="C69" s="46" t="e">
        <f t="shared" si="24"/>
        <v>#DIV/0!</v>
      </c>
      <c r="D69" s="47">
        <f t="shared" si="25"/>
        <v>919</v>
      </c>
      <c r="E69" s="48" t="e">
        <f t="shared" si="2"/>
        <v>#DIV/0!</v>
      </c>
      <c r="F69" s="49" t="e">
        <f t="shared" si="36"/>
        <v>#DIV/0!</v>
      </c>
      <c r="G69" s="47" t="e">
        <f t="shared" si="26"/>
        <v>#DIV/0!</v>
      </c>
      <c r="H69" s="47">
        <f t="shared" si="27"/>
        <v>1219</v>
      </c>
      <c r="I69" s="48" t="e">
        <f t="shared" si="5"/>
        <v>#DIV/0!</v>
      </c>
      <c r="J69" s="47" t="e">
        <f t="shared" si="37"/>
        <v>#DIV/0!</v>
      </c>
      <c r="K69" s="46" t="e">
        <f t="shared" si="28"/>
        <v>#DIV/0!</v>
      </c>
      <c r="L69" s="47">
        <f t="shared" si="29"/>
        <v>1519</v>
      </c>
      <c r="M69" s="48" t="e">
        <f t="shared" si="8"/>
        <v>#DIV/0!</v>
      </c>
      <c r="N69" s="49" t="e">
        <f t="shared" si="38"/>
        <v>#DIV/0!</v>
      </c>
      <c r="O69" s="47" t="e">
        <f t="shared" si="30"/>
        <v>#DIV/0!</v>
      </c>
      <c r="P69" s="47">
        <f t="shared" si="31"/>
        <v>1819</v>
      </c>
      <c r="Q69" s="48" t="e">
        <f t="shared" si="11"/>
        <v>#DIV/0!</v>
      </c>
      <c r="R69" s="47" t="e">
        <f t="shared" si="39"/>
        <v>#DIV/0!</v>
      </c>
      <c r="S69" s="46" t="e">
        <f t="shared" si="32"/>
        <v>#DIV/0!</v>
      </c>
      <c r="T69" s="47">
        <f t="shared" si="33"/>
        <v>2119</v>
      </c>
      <c r="U69" s="48" t="e">
        <f t="shared" si="14"/>
        <v>#DIV/0!</v>
      </c>
      <c r="V69" s="49" t="e">
        <f t="shared" si="40"/>
        <v>#DIV/0!</v>
      </c>
      <c r="W69" s="47" t="e">
        <f t="shared" si="34"/>
        <v>#DIV/0!</v>
      </c>
      <c r="X69" s="47">
        <f t="shared" si="35"/>
        <v>2619</v>
      </c>
      <c r="Y69" s="48" t="e">
        <f t="shared" si="17"/>
        <v>#DIV/0!</v>
      </c>
      <c r="Z69" s="49" t="e">
        <f t="shared" si="41"/>
        <v>#DIV/0!</v>
      </c>
    </row>
    <row r="70" spans="2:26" x14ac:dyDescent="0.25">
      <c r="B70" s="58">
        <v>-10</v>
      </c>
      <c r="C70" s="46" t="e">
        <f t="shared" si="24"/>
        <v>#DIV/0!</v>
      </c>
      <c r="D70" s="47">
        <f t="shared" si="25"/>
        <v>920</v>
      </c>
      <c r="E70" s="48" t="e">
        <f t="shared" si="2"/>
        <v>#DIV/0!</v>
      </c>
      <c r="F70" s="49" t="e">
        <f t="shared" si="36"/>
        <v>#DIV/0!</v>
      </c>
      <c r="G70" s="47" t="e">
        <f t="shared" si="26"/>
        <v>#DIV/0!</v>
      </c>
      <c r="H70" s="47">
        <f t="shared" si="27"/>
        <v>1220</v>
      </c>
      <c r="I70" s="48" t="e">
        <f t="shared" ref="I70:I110" si="42">G70-H70</f>
        <v>#DIV/0!</v>
      </c>
      <c r="J70" s="47" t="e">
        <f t="shared" si="37"/>
        <v>#DIV/0!</v>
      </c>
      <c r="K70" s="46" t="e">
        <f t="shared" si="28"/>
        <v>#DIV/0!</v>
      </c>
      <c r="L70" s="47">
        <f t="shared" si="29"/>
        <v>1520</v>
      </c>
      <c r="M70" s="48" t="e">
        <f t="shared" ref="M70:M110" si="43">K70-L70</f>
        <v>#DIV/0!</v>
      </c>
      <c r="N70" s="49" t="e">
        <f t="shared" si="38"/>
        <v>#DIV/0!</v>
      </c>
      <c r="O70" s="47" t="e">
        <f t="shared" si="30"/>
        <v>#DIV/0!</v>
      </c>
      <c r="P70" s="47">
        <f t="shared" si="31"/>
        <v>1820</v>
      </c>
      <c r="Q70" s="48" t="e">
        <f t="shared" ref="Q70:Q110" si="44">O70-P70</f>
        <v>#DIV/0!</v>
      </c>
      <c r="R70" s="47" t="e">
        <f t="shared" si="39"/>
        <v>#DIV/0!</v>
      </c>
      <c r="S70" s="46" t="e">
        <f t="shared" si="32"/>
        <v>#DIV/0!</v>
      </c>
      <c r="T70" s="47">
        <f t="shared" si="33"/>
        <v>2120</v>
      </c>
      <c r="U70" s="48" t="e">
        <f t="shared" ref="U70:U110" si="45">S70-T70</f>
        <v>#DIV/0!</v>
      </c>
      <c r="V70" s="49" t="e">
        <f t="shared" si="40"/>
        <v>#DIV/0!</v>
      </c>
      <c r="W70" s="47" t="e">
        <f t="shared" si="34"/>
        <v>#DIV/0!</v>
      </c>
      <c r="X70" s="47">
        <f t="shared" si="35"/>
        <v>2620</v>
      </c>
      <c r="Y70" s="48" t="e">
        <f t="shared" ref="Y70:Y110" si="46">W70-X70</f>
        <v>#DIV/0!</v>
      </c>
      <c r="Z70" s="49" t="e">
        <f t="shared" si="41"/>
        <v>#DIV/0!</v>
      </c>
    </row>
    <row r="71" spans="2:26" x14ac:dyDescent="0.25">
      <c r="B71" s="58">
        <v>-10.5</v>
      </c>
      <c r="C71" s="46" t="e">
        <f t="shared" si="24"/>
        <v>#DIV/0!</v>
      </c>
      <c r="D71" s="47">
        <f t="shared" si="25"/>
        <v>921</v>
      </c>
      <c r="E71" s="48" t="e">
        <f t="shared" ref="E71:E110" si="47">C71-D71</f>
        <v>#DIV/0!</v>
      </c>
      <c r="F71" s="49" t="e">
        <f t="shared" si="36"/>
        <v>#DIV/0!</v>
      </c>
      <c r="G71" s="47" t="e">
        <f t="shared" si="26"/>
        <v>#DIV/0!</v>
      </c>
      <c r="H71" s="47">
        <f t="shared" si="27"/>
        <v>1221</v>
      </c>
      <c r="I71" s="48" t="e">
        <f t="shared" si="42"/>
        <v>#DIV/0!</v>
      </c>
      <c r="J71" s="47" t="e">
        <f t="shared" si="37"/>
        <v>#DIV/0!</v>
      </c>
      <c r="K71" s="46" t="e">
        <f t="shared" si="28"/>
        <v>#DIV/0!</v>
      </c>
      <c r="L71" s="47">
        <f t="shared" si="29"/>
        <v>1521</v>
      </c>
      <c r="M71" s="48" t="e">
        <f t="shared" si="43"/>
        <v>#DIV/0!</v>
      </c>
      <c r="N71" s="49" t="e">
        <f t="shared" si="38"/>
        <v>#DIV/0!</v>
      </c>
      <c r="O71" s="47" t="e">
        <f t="shared" si="30"/>
        <v>#DIV/0!</v>
      </c>
      <c r="P71" s="47">
        <f t="shared" si="31"/>
        <v>1821</v>
      </c>
      <c r="Q71" s="48" t="e">
        <f t="shared" si="44"/>
        <v>#DIV/0!</v>
      </c>
      <c r="R71" s="47" t="e">
        <f t="shared" si="39"/>
        <v>#DIV/0!</v>
      </c>
      <c r="S71" s="46" t="e">
        <f t="shared" si="32"/>
        <v>#DIV/0!</v>
      </c>
      <c r="T71" s="47">
        <f t="shared" si="33"/>
        <v>2121</v>
      </c>
      <c r="U71" s="48" t="e">
        <f t="shared" si="45"/>
        <v>#DIV/0!</v>
      </c>
      <c r="V71" s="49" t="e">
        <f t="shared" si="40"/>
        <v>#DIV/0!</v>
      </c>
      <c r="W71" s="47" t="e">
        <f t="shared" si="34"/>
        <v>#DIV/0!</v>
      </c>
      <c r="X71" s="47">
        <f t="shared" si="35"/>
        <v>2621</v>
      </c>
      <c r="Y71" s="48" t="e">
        <f t="shared" si="46"/>
        <v>#DIV/0!</v>
      </c>
      <c r="Z71" s="49" t="e">
        <f t="shared" si="41"/>
        <v>#DIV/0!</v>
      </c>
    </row>
    <row r="72" spans="2:26" x14ac:dyDescent="0.25">
      <c r="B72" s="58">
        <v>-11</v>
      </c>
      <c r="C72" s="46" t="e">
        <f t="shared" si="24"/>
        <v>#DIV/0!</v>
      </c>
      <c r="D72" s="47">
        <f t="shared" si="25"/>
        <v>922</v>
      </c>
      <c r="E72" s="48" t="e">
        <f t="shared" si="47"/>
        <v>#DIV/0!</v>
      </c>
      <c r="F72" s="49" t="e">
        <f t="shared" si="36"/>
        <v>#DIV/0!</v>
      </c>
      <c r="G72" s="47" t="e">
        <f t="shared" si="26"/>
        <v>#DIV/0!</v>
      </c>
      <c r="H72" s="47">
        <f t="shared" si="27"/>
        <v>1222</v>
      </c>
      <c r="I72" s="48" t="e">
        <f t="shared" si="42"/>
        <v>#DIV/0!</v>
      </c>
      <c r="J72" s="47" t="e">
        <f t="shared" si="37"/>
        <v>#DIV/0!</v>
      </c>
      <c r="K72" s="46" t="e">
        <f t="shared" si="28"/>
        <v>#DIV/0!</v>
      </c>
      <c r="L72" s="47">
        <f t="shared" si="29"/>
        <v>1522</v>
      </c>
      <c r="M72" s="48" t="e">
        <f t="shared" si="43"/>
        <v>#DIV/0!</v>
      </c>
      <c r="N72" s="49" t="e">
        <f t="shared" si="38"/>
        <v>#DIV/0!</v>
      </c>
      <c r="O72" s="47" t="e">
        <f t="shared" si="30"/>
        <v>#DIV/0!</v>
      </c>
      <c r="P72" s="47">
        <f t="shared" si="31"/>
        <v>1822</v>
      </c>
      <c r="Q72" s="48" t="e">
        <f t="shared" si="44"/>
        <v>#DIV/0!</v>
      </c>
      <c r="R72" s="47" t="e">
        <f t="shared" si="39"/>
        <v>#DIV/0!</v>
      </c>
      <c r="S72" s="46" t="e">
        <f t="shared" si="32"/>
        <v>#DIV/0!</v>
      </c>
      <c r="T72" s="47">
        <f t="shared" si="33"/>
        <v>2122</v>
      </c>
      <c r="U72" s="48" t="e">
        <f t="shared" si="45"/>
        <v>#DIV/0!</v>
      </c>
      <c r="V72" s="49" t="e">
        <f t="shared" si="40"/>
        <v>#DIV/0!</v>
      </c>
      <c r="W72" s="47" t="e">
        <f t="shared" si="34"/>
        <v>#DIV/0!</v>
      </c>
      <c r="X72" s="47">
        <f t="shared" si="35"/>
        <v>2622</v>
      </c>
      <c r="Y72" s="48" t="e">
        <f t="shared" si="46"/>
        <v>#DIV/0!</v>
      </c>
      <c r="Z72" s="49" t="e">
        <f t="shared" si="41"/>
        <v>#DIV/0!</v>
      </c>
    </row>
    <row r="73" spans="2:26" x14ac:dyDescent="0.25">
      <c r="B73" s="58">
        <v>-11.5</v>
      </c>
      <c r="C73" s="46" t="e">
        <f t="shared" si="24"/>
        <v>#DIV/0!</v>
      </c>
      <c r="D73" s="47">
        <f t="shared" si="25"/>
        <v>923</v>
      </c>
      <c r="E73" s="48" t="e">
        <f t="shared" si="47"/>
        <v>#DIV/0!</v>
      </c>
      <c r="F73" s="49" t="e">
        <f t="shared" si="36"/>
        <v>#DIV/0!</v>
      </c>
      <c r="G73" s="47" t="e">
        <f t="shared" si="26"/>
        <v>#DIV/0!</v>
      </c>
      <c r="H73" s="47">
        <f t="shared" si="27"/>
        <v>1223</v>
      </c>
      <c r="I73" s="48" t="e">
        <f t="shared" si="42"/>
        <v>#DIV/0!</v>
      </c>
      <c r="J73" s="47" t="e">
        <f t="shared" si="37"/>
        <v>#DIV/0!</v>
      </c>
      <c r="K73" s="46" t="e">
        <f t="shared" si="28"/>
        <v>#DIV/0!</v>
      </c>
      <c r="L73" s="47">
        <f t="shared" si="29"/>
        <v>1523</v>
      </c>
      <c r="M73" s="48" t="e">
        <f t="shared" si="43"/>
        <v>#DIV/0!</v>
      </c>
      <c r="N73" s="49" t="e">
        <f t="shared" si="38"/>
        <v>#DIV/0!</v>
      </c>
      <c r="O73" s="47" t="e">
        <f t="shared" si="30"/>
        <v>#DIV/0!</v>
      </c>
      <c r="P73" s="47">
        <f t="shared" si="31"/>
        <v>1823</v>
      </c>
      <c r="Q73" s="48" t="e">
        <f t="shared" si="44"/>
        <v>#DIV/0!</v>
      </c>
      <c r="R73" s="47" t="e">
        <f t="shared" si="39"/>
        <v>#DIV/0!</v>
      </c>
      <c r="S73" s="46" t="e">
        <f t="shared" si="32"/>
        <v>#DIV/0!</v>
      </c>
      <c r="T73" s="47">
        <f t="shared" si="33"/>
        <v>2123</v>
      </c>
      <c r="U73" s="48" t="e">
        <f t="shared" si="45"/>
        <v>#DIV/0!</v>
      </c>
      <c r="V73" s="49" t="e">
        <f t="shared" si="40"/>
        <v>#DIV/0!</v>
      </c>
      <c r="W73" s="47" t="e">
        <f t="shared" si="34"/>
        <v>#DIV/0!</v>
      </c>
      <c r="X73" s="47">
        <f t="shared" si="35"/>
        <v>2623</v>
      </c>
      <c r="Y73" s="48" t="e">
        <f t="shared" si="46"/>
        <v>#DIV/0!</v>
      </c>
      <c r="Z73" s="49" t="e">
        <f t="shared" si="41"/>
        <v>#DIV/0!</v>
      </c>
    </row>
    <row r="74" spans="2:26" x14ac:dyDescent="0.25">
      <c r="B74" s="58">
        <v>-12</v>
      </c>
      <c r="C74" s="46" t="e">
        <f t="shared" si="24"/>
        <v>#DIV/0!</v>
      </c>
      <c r="D74" s="47">
        <f t="shared" si="25"/>
        <v>924</v>
      </c>
      <c r="E74" s="48" t="e">
        <f t="shared" si="47"/>
        <v>#DIV/0!</v>
      </c>
      <c r="F74" s="49" t="e">
        <f t="shared" si="36"/>
        <v>#DIV/0!</v>
      </c>
      <c r="G74" s="47" t="e">
        <f t="shared" si="26"/>
        <v>#DIV/0!</v>
      </c>
      <c r="H74" s="47">
        <f t="shared" si="27"/>
        <v>1224</v>
      </c>
      <c r="I74" s="48" t="e">
        <f t="shared" si="42"/>
        <v>#DIV/0!</v>
      </c>
      <c r="J74" s="47" t="e">
        <f t="shared" si="37"/>
        <v>#DIV/0!</v>
      </c>
      <c r="K74" s="46" t="e">
        <f t="shared" si="28"/>
        <v>#DIV/0!</v>
      </c>
      <c r="L74" s="47">
        <f t="shared" si="29"/>
        <v>1524</v>
      </c>
      <c r="M74" s="48" t="e">
        <f t="shared" si="43"/>
        <v>#DIV/0!</v>
      </c>
      <c r="N74" s="49" t="e">
        <f t="shared" si="38"/>
        <v>#DIV/0!</v>
      </c>
      <c r="O74" s="47" t="e">
        <f t="shared" si="30"/>
        <v>#DIV/0!</v>
      </c>
      <c r="P74" s="47">
        <f t="shared" si="31"/>
        <v>1824</v>
      </c>
      <c r="Q74" s="48" t="e">
        <f t="shared" si="44"/>
        <v>#DIV/0!</v>
      </c>
      <c r="R74" s="47" t="e">
        <f t="shared" si="39"/>
        <v>#DIV/0!</v>
      </c>
      <c r="S74" s="46" t="e">
        <f t="shared" si="32"/>
        <v>#DIV/0!</v>
      </c>
      <c r="T74" s="47">
        <f t="shared" si="33"/>
        <v>2124</v>
      </c>
      <c r="U74" s="48" t="e">
        <f t="shared" si="45"/>
        <v>#DIV/0!</v>
      </c>
      <c r="V74" s="49" t="e">
        <f t="shared" si="40"/>
        <v>#DIV/0!</v>
      </c>
      <c r="W74" s="47" t="e">
        <f t="shared" si="34"/>
        <v>#DIV/0!</v>
      </c>
      <c r="X74" s="47">
        <f t="shared" si="35"/>
        <v>2624</v>
      </c>
      <c r="Y74" s="48" t="e">
        <f t="shared" si="46"/>
        <v>#DIV/0!</v>
      </c>
      <c r="Z74" s="49" t="e">
        <f t="shared" si="41"/>
        <v>#DIV/0!</v>
      </c>
    </row>
    <row r="75" spans="2:26" x14ac:dyDescent="0.25">
      <c r="B75" s="58">
        <v>-12.5</v>
      </c>
      <c r="C75" s="46" t="e">
        <f t="shared" si="24"/>
        <v>#DIV/0!</v>
      </c>
      <c r="D75" s="47">
        <f t="shared" si="25"/>
        <v>925</v>
      </c>
      <c r="E75" s="48" t="e">
        <f t="shared" si="47"/>
        <v>#DIV/0!</v>
      </c>
      <c r="F75" s="49" t="e">
        <f t="shared" si="36"/>
        <v>#DIV/0!</v>
      </c>
      <c r="G75" s="47" t="e">
        <f t="shared" si="26"/>
        <v>#DIV/0!</v>
      </c>
      <c r="H75" s="47">
        <f t="shared" si="27"/>
        <v>1225</v>
      </c>
      <c r="I75" s="48" t="e">
        <f t="shared" si="42"/>
        <v>#DIV/0!</v>
      </c>
      <c r="J75" s="47" t="e">
        <f t="shared" si="37"/>
        <v>#DIV/0!</v>
      </c>
      <c r="K75" s="46" t="e">
        <f t="shared" si="28"/>
        <v>#DIV/0!</v>
      </c>
      <c r="L75" s="47">
        <f t="shared" si="29"/>
        <v>1525</v>
      </c>
      <c r="M75" s="48" t="e">
        <f t="shared" si="43"/>
        <v>#DIV/0!</v>
      </c>
      <c r="N75" s="49" t="e">
        <f t="shared" si="38"/>
        <v>#DIV/0!</v>
      </c>
      <c r="O75" s="47" t="e">
        <f t="shared" si="30"/>
        <v>#DIV/0!</v>
      </c>
      <c r="P75" s="47">
        <f t="shared" si="31"/>
        <v>1825</v>
      </c>
      <c r="Q75" s="48" t="e">
        <f t="shared" si="44"/>
        <v>#DIV/0!</v>
      </c>
      <c r="R75" s="47" t="e">
        <f t="shared" si="39"/>
        <v>#DIV/0!</v>
      </c>
      <c r="S75" s="46" t="e">
        <f t="shared" si="32"/>
        <v>#DIV/0!</v>
      </c>
      <c r="T75" s="47">
        <f t="shared" si="33"/>
        <v>2125</v>
      </c>
      <c r="U75" s="48" t="e">
        <f t="shared" si="45"/>
        <v>#DIV/0!</v>
      </c>
      <c r="V75" s="49" t="e">
        <f t="shared" si="40"/>
        <v>#DIV/0!</v>
      </c>
      <c r="W75" s="47" t="e">
        <f t="shared" si="34"/>
        <v>#DIV/0!</v>
      </c>
      <c r="X75" s="47">
        <f t="shared" si="35"/>
        <v>2625</v>
      </c>
      <c r="Y75" s="48" t="e">
        <f t="shared" si="46"/>
        <v>#DIV/0!</v>
      </c>
      <c r="Z75" s="49" t="e">
        <f t="shared" si="41"/>
        <v>#DIV/0!</v>
      </c>
    </row>
    <row r="76" spans="2:26" x14ac:dyDescent="0.25">
      <c r="B76" s="58">
        <v>-13</v>
      </c>
      <c r="C76" s="46" t="e">
        <f t="shared" si="24"/>
        <v>#DIV/0!</v>
      </c>
      <c r="D76" s="47">
        <f t="shared" si="25"/>
        <v>926</v>
      </c>
      <c r="E76" s="48" t="e">
        <f t="shared" si="47"/>
        <v>#DIV/0!</v>
      </c>
      <c r="F76" s="49" t="e">
        <f t="shared" si="36"/>
        <v>#DIV/0!</v>
      </c>
      <c r="G76" s="47" t="e">
        <f t="shared" si="26"/>
        <v>#DIV/0!</v>
      </c>
      <c r="H76" s="47">
        <f t="shared" si="27"/>
        <v>1226</v>
      </c>
      <c r="I76" s="48" t="e">
        <f t="shared" si="42"/>
        <v>#DIV/0!</v>
      </c>
      <c r="J76" s="47" t="e">
        <f t="shared" si="37"/>
        <v>#DIV/0!</v>
      </c>
      <c r="K76" s="46" t="e">
        <f t="shared" si="28"/>
        <v>#DIV/0!</v>
      </c>
      <c r="L76" s="47">
        <f t="shared" si="29"/>
        <v>1526</v>
      </c>
      <c r="M76" s="48" t="e">
        <f t="shared" si="43"/>
        <v>#DIV/0!</v>
      </c>
      <c r="N76" s="49" t="e">
        <f t="shared" si="38"/>
        <v>#DIV/0!</v>
      </c>
      <c r="O76" s="47" t="e">
        <f t="shared" si="30"/>
        <v>#DIV/0!</v>
      </c>
      <c r="P76" s="47">
        <f t="shared" si="31"/>
        <v>1826</v>
      </c>
      <c r="Q76" s="48" t="e">
        <f t="shared" si="44"/>
        <v>#DIV/0!</v>
      </c>
      <c r="R76" s="47" t="e">
        <f t="shared" si="39"/>
        <v>#DIV/0!</v>
      </c>
      <c r="S76" s="46" t="e">
        <f t="shared" si="32"/>
        <v>#DIV/0!</v>
      </c>
      <c r="T76" s="47">
        <f t="shared" si="33"/>
        <v>2126</v>
      </c>
      <c r="U76" s="48" t="e">
        <f t="shared" si="45"/>
        <v>#DIV/0!</v>
      </c>
      <c r="V76" s="49" t="e">
        <f t="shared" si="40"/>
        <v>#DIV/0!</v>
      </c>
      <c r="W76" s="47" t="e">
        <f t="shared" si="34"/>
        <v>#DIV/0!</v>
      </c>
      <c r="X76" s="47">
        <f t="shared" si="35"/>
        <v>2626</v>
      </c>
      <c r="Y76" s="48" t="e">
        <f t="shared" si="46"/>
        <v>#DIV/0!</v>
      </c>
      <c r="Z76" s="49" t="e">
        <f t="shared" si="41"/>
        <v>#DIV/0!</v>
      </c>
    </row>
    <row r="77" spans="2:26" x14ac:dyDescent="0.25">
      <c r="B77" s="58">
        <v>-13.5</v>
      </c>
      <c r="C77" s="46" t="e">
        <f t="shared" si="24"/>
        <v>#DIV/0!</v>
      </c>
      <c r="D77" s="47">
        <f t="shared" si="25"/>
        <v>927</v>
      </c>
      <c r="E77" s="48" t="e">
        <f t="shared" si="47"/>
        <v>#DIV/0!</v>
      </c>
      <c r="F77" s="49" t="e">
        <f t="shared" si="36"/>
        <v>#DIV/0!</v>
      </c>
      <c r="G77" s="47" t="e">
        <f t="shared" si="26"/>
        <v>#DIV/0!</v>
      </c>
      <c r="H77" s="47">
        <f t="shared" si="27"/>
        <v>1227</v>
      </c>
      <c r="I77" s="48" t="e">
        <f t="shared" si="42"/>
        <v>#DIV/0!</v>
      </c>
      <c r="J77" s="47" t="e">
        <f t="shared" si="37"/>
        <v>#DIV/0!</v>
      </c>
      <c r="K77" s="46" t="e">
        <f t="shared" si="28"/>
        <v>#DIV/0!</v>
      </c>
      <c r="L77" s="47">
        <f t="shared" si="29"/>
        <v>1527</v>
      </c>
      <c r="M77" s="48" t="e">
        <f t="shared" si="43"/>
        <v>#DIV/0!</v>
      </c>
      <c r="N77" s="49" t="e">
        <f t="shared" si="38"/>
        <v>#DIV/0!</v>
      </c>
      <c r="O77" s="47" t="e">
        <f t="shared" si="30"/>
        <v>#DIV/0!</v>
      </c>
      <c r="P77" s="47">
        <f t="shared" si="31"/>
        <v>1827</v>
      </c>
      <c r="Q77" s="48" t="e">
        <f t="shared" si="44"/>
        <v>#DIV/0!</v>
      </c>
      <c r="R77" s="47" t="e">
        <f t="shared" si="39"/>
        <v>#DIV/0!</v>
      </c>
      <c r="S77" s="46" t="e">
        <f t="shared" si="32"/>
        <v>#DIV/0!</v>
      </c>
      <c r="T77" s="47">
        <f t="shared" si="33"/>
        <v>2127</v>
      </c>
      <c r="U77" s="48" t="e">
        <f t="shared" si="45"/>
        <v>#DIV/0!</v>
      </c>
      <c r="V77" s="49" t="e">
        <f t="shared" si="40"/>
        <v>#DIV/0!</v>
      </c>
      <c r="W77" s="47" t="e">
        <f t="shared" si="34"/>
        <v>#DIV/0!</v>
      </c>
      <c r="X77" s="47">
        <f t="shared" si="35"/>
        <v>2627</v>
      </c>
      <c r="Y77" s="48" t="e">
        <f t="shared" si="46"/>
        <v>#DIV/0!</v>
      </c>
      <c r="Z77" s="49" t="e">
        <f t="shared" si="41"/>
        <v>#DIV/0!</v>
      </c>
    </row>
    <row r="78" spans="2:26" x14ac:dyDescent="0.25">
      <c r="B78" s="58">
        <v>-14</v>
      </c>
      <c r="C78" s="46" t="e">
        <f t="shared" si="24"/>
        <v>#DIV/0!</v>
      </c>
      <c r="D78" s="47">
        <f t="shared" si="25"/>
        <v>928</v>
      </c>
      <c r="E78" s="48" t="e">
        <f t="shared" si="47"/>
        <v>#DIV/0!</v>
      </c>
      <c r="F78" s="49" t="e">
        <f t="shared" si="36"/>
        <v>#DIV/0!</v>
      </c>
      <c r="G78" s="47" t="e">
        <f t="shared" si="26"/>
        <v>#DIV/0!</v>
      </c>
      <c r="H78" s="47">
        <f t="shared" si="27"/>
        <v>1228</v>
      </c>
      <c r="I78" s="48" t="e">
        <f t="shared" si="42"/>
        <v>#DIV/0!</v>
      </c>
      <c r="J78" s="47" t="e">
        <f t="shared" si="37"/>
        <v>#DIV/0!</v>
      </c>
      <c r="K78" s="46" t="e">
        <f t="shared" si="28"/>
        <v>#DIV/0!</v>
      </c>
      <c r="L78" s="47">
        <f t="shared" si="29"/>
        <v>1528</v>
      </c>
      <c r="M78" s="48" t="e">
        <f t="shared" si="43"/>
        <v>#DIV/0!</v>
      </c>
      <c r="N78" s="49" t="e">
        <f t="shared" si="38"/>
        <v>#DIV/0!</v>
      </c>
      <c r="O78" s="47" t="e">
        <f t="shared" si="30"/>
        <v>#DIV/0!</v>
      </c>
      <c r="P78" s="47">
        <f t="shared" si="31"/>
        <v>1828</v>
      </c>
      <c r="Q78" s="48" t="e">
        <f t="shared" si="44"/>
        <v>#DIV/0!</v>
      </c>
      <c r="R78" s="47" t="e">
        <f t="shared" si="39"/>
        <v>#DIV/0!</v>
      </c>
      <c r="S78" s="46" t="e">
        <f t="shared" si="32"/>
        <v>#DIV/0!</v>
      </c>
      <c r="T78" s="47">
        <f t="shared" si="33"/>
        <v>2128</v>
      </c>
      <c r="U78" s="48" t="e">
        <f t="shared" si="45"/>
        <v>#DIV/0!</v>
      </c>
      <c r="V78" s="49" t="e">
        <f t="shared" si="40"/>
        <v>#DIV/0!</v>
      </c>
      <c r="W78" s="47" t="e">
        <f t="shared" si="34"/>
        <v>#DIV/0!</v>
      </c>
      <c r="X78" s="47">
        <f t="shared" si="35"/>
        <v>2628</v>
      </c>
      <c r="Y78" s="48" t="e">
        <f t="shared" si="46"/>
        <v>#DIV/0!</v>
      </c>
      <c r="Z78" s="49" t="e">
        <f t="shared" si="41"/>
        <v>#DIV/0!</v>
      </c>
    </row>
    <row r="79" spans="2:26" x14ac:dyDescent="0.25">
      <c r="B79" s="58">
        <v>-14.5</v>
      </c>
      <c r="C79" s="46" t="e">
        <f t="shared" si="24"/>
        <v>#DIV/0!</v>
      </c>
      <c r="D79" s="47">
        <f t="shared" si="25"/>
        <v>929</v>
      </c>
      <c r="E79" s="48" t="e">
        <f t="shared" si="47"/>
        <v>#DIV/0!</v>
      </c>
      <c r="F79" s="49" t="e">
        <f t="shared" si="36"/>
        <v>#DIV/0!</v>
      </c>
      <c r="G79" s="47" t="e">
        <f t="shared" si="26"/>
        <v>#DIV/0!</v>
      </c>
      <c r="H79" s="47">
        <f t="shared" si="27"/>
        <v>1229</v>
      </c>
      <c r="I79" s="48" t="e">
        <f t="shared" si="42"/>
        <v>#DIV/0!</v>
      </c>
      <c r="J79" s="47" t="e">
        <f t="shared" si="37"/>
        <v>#DIV/0!</v>
      </c>
      <c r="K79" s="46" t="e">
        <f t="shared" si="28"/>
        <v>#DIV/0!</v>
      </c>
      <c r="L79" s="47">
        <f t="shared" si="29"/>
        <v>1529</v>
      </c>
      <c r="M79" s="48" t="e">
        <f t="shared" si="43"/>
        <v>#DIV/0!</v>
      </c>
      <c r="N79" s="49" t="e">
        <f t="shared" si="38"/>
        <v>#DIV/0!</v>
      </c>
      <c r="O79" s="47" t="e">
        <f t="shared" si="30"/>
        <v>#DIV/0!</v>
      </c>
      <c r="P79" s="47">
        <f t="shared" si="31"/>
        <v>1829</v>
      </c>
      <c r="Q79" s="48" t="e">
        <f t="shared" si="44"/>
        <v>#DIV/0!</v>
      </c>
      <c r="R79" s="47" t="e">
        <f t="shared" si="39"/>
        <v>#DIV/0!</v>
      </c>
      <c r="S79" s="46" t="e">
        <f t="shared" si="32"/>
        <v>#DIV/0!</v>
      </c>
      <c r="T79" s="47">
        <f t="shared" si="33"/>
        <v>2129</v>
      </c>
      <c r="U79" s="48" t="e">
        <f t="shared" si="45"/>
        <v>#DIV/0!</v>
      </c>
      <c r="V79" s="49" t="e">
        <f t="shared" si="40"/>
        <v>#DIV/0!</v>
      </c>
      <c r="W79" s="47" t="e">
        <f t="shared" si="34"/>
        <v>#DIV/0!</v>
      </c>
      <c r="X79" s="47">
        <f t="shared" si="35"/>
        <v>2629</v>
      </c>
      <c r="Y79" s="48" t="e">
        <f t="shared" si="46"/>
        <v>#DIV/0!</v>
      </c>
      <c r="Z79" s="49" t="e">
        <f t="shared" si="41"/>
        <v>#DIV/0!</v>
      </c>
    </row>
    <row r="80" spans="2:26" x14ac:dyDescent="0.25">
      <c r="B80" s="58">
        <v>-15</v>
      </c>
      <c r="C80" s="46" t="e">
        <f t="shared" si="24"/>
        <v>#DIV/0!</v>
      </c>
      <c r="D80" s="47">
        <f t="shared" si="25"/>
        <v>930</v>
      </c>
      <c r="E80" s="48" t="e">
        <f t="shared" si="47"/>
        <v>#DIV/0!</v>
      </c>
      <c r="F80" s="49" t="e">
        <f t="shared" si="36"/>
        <v>#DIV/0!</v>
      </c>
      <c r="G80" s="47" t="e">
        <f t="shared" si="26"/>
        <v>#DIV/0!</v>
      </c>
      <c r="H80" s="47">
        <f t="shared" si="27"/>
        <v>1230</v>
      </c>
      <c r="I80" s="48" t="e">
        <f t="shared" si="42"/>
        <v>#DIV/0!</v>
      </c>
      <c r="J80" s="47" t="e">
        <f t="shared" si="37"/>
        <v>#DIV/0!</v>
      </c>
      <c r="K80" s="46" t="e">
        <f t="shared" si="28"/>
        <v>#DIV/0!</v>
      </c>
      <c r="L80" s="47">
        <f t="shared" si="29"/>
        <v>1530</v>
      </c>
      <c r="M80" s="48" t="e">
        <f t="shared" si="43"/>
        <v>#DIV/0!</v>
      </c>
      <c r="N80" s="49" t="e">
        <f t="shared" si="38"/>
        <v>#DIV/0!</v>
      </c>
      <c r="O80" s="47" t="e">
        <f t="shared" si="30"/>
        <v>#DIV/0!</v>
      </c>
      <c r="P80" s="47">
        <f t="shared" si="31"/>
        <v>1830</v>
      </c>
      <c r="Q80" s="48" t="e">
        <f t="shared" si="44"/>
        <v>#DIV/0!</v>
      </c>
      <c r="R80" s="47" t="e">
        <f t="shared" si="39"/>
        <v>#DIV/0!</v>
      </c>
      <c r="S80" s="46" t="e">
        <f t="shared" si="32"/>
        <v>#DIV/0!</v>
      </c>
      <c r="T80" s="47">
        <f t="shared" si="33"/>
        <v>2130</v>
      </c>
      <c r="U80" s="48" t="e">
        <f t="shared" si="45"/>
        <v>#DIV/0!</v>
      </c>
      <c r="V80" s="49" t="e">
        <f t="shared" si="40"/>
        <v>#DIV/0!</v>
      </c>
      <c r="W80" s="47" t="e">
        <f t="shared" si="34"/>
        <v>#DIV/0!</v>
      </c>
      <c r="X80" s="47">
        <f t="shared" si="35"/>
        <v>2630</v>
      </c>
      <c r="Y80" s="48" t="e">
        <f t="shared" si="46"/>
        <v>#DIV/0!</v>
      </c>
      <c r="Z80" s="49" t="e">
        <f t="shared" si="41"/>
        <v>#DIV/0!</v>
      </c>
    </row>
    <row r="81" spans="2:26" x14ac:dyDescent="0.25">
      <c r="B81" s="58">
        <v>-15.5</v>
      </c>
      <c r="C81" s="46" t="e">
        <f t="shared" si="24"/>
        <v>#DIV/0!</v>
      </c>
      <c r="D81" s="47">
        <f t="shared" si="25"/>
        <v>931</v>
      </c>
      <c r="E81" s="48" t="e">
        <f t="shared" si="47"/>
        <v>#DIV/0!</v>
      </c>
      <c r="F81" s="49" t="e">
        <f t="shared" si="36"/>
        <v>#DIV/0!</v>
      </c>
      <c r="G81" s="47" t="e">
        <f t="shared" si="26"/>
        <v>#DIV/0!</v>
      </c>
      <c r="H81" s="47">
        <f t="shared" si="27"/>
        <v>1231</v>
      </c>
      <c r="I81" s="48" t="e">
        <f t="shared" si="42"/>
        <v>#DIV/0!</v>
      </c>
      <c r="J81" s="47" t="e">
        <f t="shared" si="37"/>
        <v>#DIV/0!</v>
      </c>
      <c r="K81" s="46" t="e">
        <f t="shared" si="28"/>
        <v>#DIV/0!</v>
      </c>
      <c r="L81" s="47">
        <f t="shared" si="29"/>
        <v>1531</v>
      </c>
      <c r="M81" s="48" t="e">
        <f t="shared" si="43"/>
        <v>#DIV/0!</v>
      </c>
      <c r="N81" s="49" t="e">
        <f t="shared" si="38"/>
        <v>#DIV/0!</v>
      </c>
      <c r="O81" s="47" t="e">
        <f t="shared" si="30"/>
        <v>#DIV/0!</v>
      </c>
      <c r="P81" s="47">
        <f t="shared" si="31"/>
        <v>1831</v>
      </c>
      <c r="Q81" s="48" t="e">
        <f t="shared" si="44"/>
        <v>#DIV/0!</v>
      </c>
      <c r="R81" s="47" t="e">
        <f t="shared" si="39"/>
        <v>#DIV/0!</v>
      </c>
      <c r="S81" s="46" t="e">
        <f t="shared" si="32"/>
        <v>#DIV/0!</v>
      </c>
      <c r="T81" s="47">
        <f t="shared" si="33"/>
        <v>2131</v>
      </c>
      <c r="U81" s="48" t="e">
        <f t="shared" si="45"/>
        <v>#DIV/0!</v>
      </c>
      <c r="V81" s="49" t="e">
        <f t="shared" si="40"/>
        <v>#DIV/0!</v>
      </c>
      <c r="W81" s="47" t="e">
        <f t="shared" si="34"/>
        <v>#DIV/0!</v>
      </c>
      <c r="X81" s="47">
        <f t="shared" si="35"/>
        <v>2631</v>
      </c>
      <c r="Y81" s="48" t="e">
        <f t="shared" si="46"/>
        <v>#DIV/0!</v>
      </c>
      <c r="Z81" s="49" t="e">
        <f t="shared" si="41"/>
        <v>#DIV/0!</v>
      </c>
    </row>
    <row r="82" spans="2:26" x14ac:dyDescent="0.25">
      <c r="B82" s="58">
        <v>-16</v>
      </c>
      <c r="C82" s="46" t="e">
        <f t="shared" si="24"/>
        <v>#DIV/0!</v>
      </c>
      <c r="D82" s="47">
        <f t="shared" si="25"/>
        <v>932</v>
      </c>
      <c r="E82" s="48" t="e">
        <f t="shared" si="47"/>
        <v>#DIV/0!</v>
      </c>
      <c r="F82" s="49" t="e">
        <f t="shared" si="36"/>
        <v>#DIV/0!</v>
      </c>
      <c r="G82" s="47" t="e">
        <f t="shared" si="26"/>
        <v>#DIV/0!</v>
      </c>
      <c r="H82" s="47">
        <f t="shared" si="27"/>
        <v>1232</v>
      </c>
      <c r="I82" s="48" t="e">
        <f t="shared" si="42"/>
        <v>#DIV/0!</v>
      </c>
      <c r="J82" s="47" t="e">
        <f t="shared" si="37"/>
        <v>#DIV/0!</v>
      </c>
      <c r="K82" s="46" t="e">
        <f t="shared" si="28"/>
        <v>#DIV/0!</v>
      </c>
      <c r="L82" s="47">
        <f t="shared" si="29"/>
        <v>1532</v>
      </c>
      <c r="M82" s="48" t="e">
        <f t="shared" si="43"/>
        <v>#DIV/0!</v>
      </c>
      <c r="N82" s="49" t="e">
        <f t="shared" si="38"/>
        <v>#DIV/0!</v>
      </c>
      <c r="O82" s="47" t="e">
        <f t="shared" si="30"/>
        <v>#DIV/0!</v>
      </c>
      <c r="P82" s="47">
        <f t="shared" si="31"/>
        <v>1832</v>
      </c>
      <c r="Q82" s="48" t="e">
        <f t="shared" si="44"/>
        <v>#DIV/0!</v>
      </c>
      <c r="R82" s="47" t="e">
        <f t="shared" si="39"/>
        <v>#DIV/0!</v>
      </c>
      <c r="S82" s="46" t="e">
        <f t="shared" si="32"/>
        <v>#DIV/0!</v>
      </c>
      <c r="T82" s="47">
        <f t="shared" si="33"/>
        <v>2132</v>
      </c>
      <c r="U82" s="48" t="e">
        <f t="shared" si="45"/>
        <v>#DIV/0!</v>
      </c>
      <c r="V82" s="49" t="e">
        <f t="shared" si="40"/>
        <v>#DIV/0!</v>
      </c>
      <c r="W82" s="47" t="e">
        <f t="shared" si="34"/>
        <v>#DIV/0!</v>
      </c>
      <c r="X82" s="47">
        <f t="shared" si="35"/>
        <v>2632</v>
      </c>
      <c r="Y82" s="48" t="e">
        <f t="shared" si="46"/>
        <v>#DIV/0!</v>
      </c>
      <c r="Z82" s="49" t="e">
        <f t="shared" si="41"/>
        <v>#DIV/0!</v>
      </c>
    </row>
    <row r="83" spans="2:26" x14ac:dyDescent="0.25">
      <c r="B83" s="58">
        <v>-16.5</v>
      </c>
      <c r="C83" s="46" t="e">
        <f t="shared" si="24"/>
        <v>#DIV/0!</v>
      </c>
      <c r="D83" s="47">
        <f t="shared" si="25"/>
        <v>933</v>
      </c>
      <c r="E83" s="48" t="e">
        <f t="shared" si="47"/>
        <v>#DIV/0!</v>
      </c>
      <c r="F83" s="49" t="e">
        <f t="shared" si="36"/>
        <v>#DIV/0!</v>
      </c>
      <c r="G83" s="47" t="e">
        <f t="shared" si="26"/>
        <v>#DIV/0!</v>
      </c>
      <c r="H83" s="47">
        <f t="shared" si="27"/>
        <v>1233</v>
      </c>
      <c r="I83" s="48" t="e">
        <f t="shared" si="42"/>
        <v>#DIV/0!</v>
      </c>
      <c r="J83" s="47" t="e">
        <f t="shared" si="37"/>
        <v>#DIV/0!</v>
      </c>
      <c r="K83" s="46" t="e">
        <f t="shared" si="28"/>
        <v>#DIV/0!</v>
      </c>
      <c r="L83" s="47">
        <f t="shared" si="29"/>
        <v>1533</v>
      </c>
      <c r="M83" s="48" t="e">
        <f t="shared" si="43"/>
        <v>#DIV/0!</v>
      </c>
      <c r="N83" s="49" t="e">
        <f t="shared" si="38"/>
        <v>#DIV/0!</v>
      </c>
      <c r="O83" s="47" t="e">
        <f t="shared" si="30"/>
        <v>#DIV/0!</v>
      </c>
      <c r="P83" s="47">
        <f t="shared" si="31"/>
        <v>1833</v>
      </c>
      <c r="Q83" s="48" t="e">
        <f t="shared" si="44"/>
        <v>#DIV/0!</v>
      </c>
      <c r="R83" s="47" t="e">
        <f t="shared" si="39"/>
        <v>#DIV/0!</v>
      </c>
      <c r="S83" s="46" t="e">
        <f t="shared" si="32"/>
        <v>#DIV/0!</v>
      </c>
      <c r="T83" s="47">
        <f t="shared" si="33"/>
        <v>2133</v>
      </c>
      <c r="U83" s="48" t="e">
        <f t="shared" si="45"/>
        <v>#DIV/0!</v>
      </c>
      <c r="V83" s="49" t="e">
        <f t="shared" si="40"/>
        <v>#DIV/0!</v>
      </c>
      <c r="W83" s="47" t="e">
        <f t="shared" si="34"/>
        <v>#DIV/0!</v>
      </c>
      <c r="X83" s="47">
        <f t="shared" si="35"/>
        <v>2633</v>
      </c>
      <c r="Y83" s="48" t="e">
        <f t="shared" si="46"/>
        <v>#DIV/0!</v>
      </c>
      <c r="Z83" s="49" t="e">
        <f t="shared" si="41"/>
        <v>#DIV/0!</v>
      </c>
    </row>
    <row r="84" spans="2:26" x14ac:dyDescent="0.25">
      <c r="B84" s="58">
        <v>-17</v>
      </c>
      <c r="C84" s="46" t="e">
        <f t="shared" si="24"/>
        <v>#DIV/0!</v>
      </c>
      <c r="D84" s="47">
        <f t="shared" si="25"/>
        <v>934</v>
      </c>
      <c r="E84" s="48" t="e">
        <f t="shared" si="47"/>
        <v>#DIV/0!</v>
      </c>
      <c r="F84" s="49" t="e">
        <f t="shared" si="36"/>
        <v>#DIV/0!</v>
      </c>
      <c r="G84" s="47" t="e">
        <f t="shared" si="26"/>
        <v>#DIV/0!</v>
      </c>
      <c r="H84" s="47">
        <f t="shared" si="27"/>
        <v>1234</v>
      </c>
      <c r="I84" s="48" t="e">
        <f t="shared" si="42"/>
        <v>#DIV/0!</v>
      </c>
      <c r="J84" s="47" t="e">
        <f t="shared" si="37"/>
        <v>#DIV/0!</v>
      </c>
      <c r="K84" s="46" t="e">
        <f t="shared" si="28"/>
        <v>#DIV/0!</v>
      </c>
      <c r="L84" s="47">
        <f t="shared" si="29"/>
        <v>1534</v>
      </c>
      <c r="M84" s="48" t="e">
        <f t="shared" si="43"/>
        <v>#DIV/0!</v>
      </c>
      <c r="N84" s="49" t="e">
        <f t="shared" si="38"/>
        <v>#DIV/0!</v>
      </c>
      <c r="O84" s="47" t="e">
        <f t="shared" si="30"/>
        <v>#DIV/0!</v>
      </c>
      <c r="P84" s="47">
        <f t="shared" si="31"/>
        <v>1834</v>
      </c>
      <c r="Q84" s="48" t="e">
        <f t="shared" si="44"/>
        <v>#DIV/0!</v>
      </c>
      <c r="R84" s="47" t="e">
        <f t="shared" si="39"/>
        <v>#DIV/0!</v>
      </c>
      <c r="S84" s="46" t="e">
        <f t="shared" si="32"/>
        <v>#DIV/0!</v>
      </c>
      <c r="T84" s="47">
        <f t="shared" si="33"/>
        <v>2134</v>
      </c>
      <c r="U84" s="48" t="e">
        <f t="shared" si="45"/>
        <v>#DIV/0!</v>
      </c>
      <c r="V84" s="49" t="e">
        <f t="shared" si="40"/>
        <v>#DIV/0!</v>
      </c>
      <c r="W84" s="47" t="e">
        <f t="shared" si="34"/>
        <v>#DIV/0!</v>
      </c>
      <c r="X84" s="47">
        <f t="shared" si="35"/>
        <v>2634</v>
      </c>
      <c r="Y84" s="48" t="e">
        <f t="shared" si="46"/>
        <v>#DIV/0!</v>
      </c>
      <c r="Z84" s="49" t="e">
        <f t="shared" si="41"/>
        <v>#DIV/0!</v>
      </c>
    </row>
    <row r="85" spans="2:26" x14ac:dyDescent="0.25">
      <c r="B85" s="58">
        <v>-17.5</v>
      </c>
      <c r="C85" s="46" t="e">
        <f t="shared" si="24"/>
        <v>#DIV/0!</v>
      </c>
      <c r="D85" s="47">
        <f t="shared" si="25"/>
        <v>935</v>
      </c>
      <c r="E85" s="48" t="e">
        <f t="shared" si="47"/>
        <v>#DIV/0!</v>
      </c>
      <c r="F85" s="49" t="e">
        <f t="shared" si="36"/>
        <v>#DIV/0!</v>
      </c>
      <c r="G85" s="47" t="e">
        <f t="shared" si="26"/>
        <v>#DIV/0!</v>
      </c>
      <c r="H85" s="47">
        <f t="shared" si="27"/>
        <v>1235</v>
      </c>
      <c r="I85" s="48" t="e">
        <f t="shared" si="42"/>
        <v>#DIV/0!</v>
      </c>
      <c r="J85" s="47" t="e">
        <f t="shared" si="37"/>
        <v>#DIV/0!</v>
      </c>
      <c r="K85" s="46" t="e">
        <f t="shared" si="28"/>
        <v>#DIV/0!</v>
      </c>
      <c r="L85" s="47">
        <f t="shared" si="29"/>
        <v>1535</v>
      </c>
      <c r="M85" s="48" t="e">
        <f t="shared" si="43"/>
        <v>#DIV/0!</v>
      </c>
      <c r="N85" s="49" t="e">
        <f t="shared" si="38"/>
        <v>#DIV/0!</v>
      </c>
      <c r="O85" s="47" t="e">
        <f t="shared" si="30"/>
        <v>#DIV/0!</v>
      </c>
      <c r="P85" s="47">
        <f t="shared" si="31"/>
        <v>1835</v>
      </c>
      <c r="Q85" s="48" t="e">
        <f t="shared" si="44"/>
        <v>#DIV/0!</v>
      </c>
      <c r="R85" s="47" t="e">
        <f t="shared" si="39"/>
        <v>#DIV/0!</v>
      </c>
      <c r="S85" s="46" t="e">
        <f t="shared" si="32"/>
        <v>#DIV/0!</v>
      </c>
      <c r="T85" s="47">
        <f t="shared" si="33"/>
        <v>2135</v>
      </c>
      <c r="U85" s="48" t="e">
        <f t="shared" si="45"/>
        <v>#DIV/0!</v>
      </c>
      <c r="V85" s="49" t="e">
        <f t="shared" si="40"/>
        <v>#DIV/0!</v>
      </c>
      <c r="W85" s="47" t="e">
        <f t="shared" si="34"/>
        <v>#DIV/0!</v>
      </c>
      <c r="X85" s="47">
        <f t="shared" si="35"/>
        <v>2635</v>
      </c>
      <c r="Y85" s="48" t="e">
        <f t="shared" si="46"/>
        <v>#DIV/0!</v>
      </c>
      <c r="Z85" s="49" t="e">
        <f t="shared" si="41"/>
        <v>#DIV/0!</v>
      </c>
    </row>
    <row r="86" spans="2:26" x14ac:dyDescent="0.25">
      <c r="B86" s="58">
        <v>-18</v>
      </c>
      <c r="C86" s="46" t="e">
        <f t="shared" si="24"/>
        <v>#DIV/0!</v>
      </c>
      <c r="D86" s="47">
        <f t="shared" si="25"/>
        <v>936</v>
      </c>
      <c r="E86" s="48" t="e">
        <f t="shared" si="47"/>
        <v>#DIV/0!</v>
      </c>
      <c r="F86" s="49" t="e">
        <f t="shared" si="36"/>
        <v>#DIV/0!</v>
      </c>
      <c r="G86" s="47" t="e">
        <f t="shared" si="26"/>
        <v>#DIV/0!</v>
      </c>
      <c r="H86" s="47">
        <f t="shared" si="27"/>
        <v>1236</v>
      </c>
      <c r="I86" s="48" t="e">
        <f t="shared" si="42"/>
        <v>#DIV/0!</v>
      </c>
      <c r="J86" s="47" t="e">
        <f t="shared" si="37"/>
        <v>#DIV/0!</v>
      </c>
      <c r="K86" s="46" t="e">
        <f t="shared" si="28"/>
        <v>#DIV/0!</v>
      </c>
      <c r="L86" s="47">
        <f t="shared" si="29"/>
        <v>1536</v>
      </c>
      <c r="M86" s="48" t="e">
        <f t="shared" si="43"/>
        <v>#DIV/0!</v>
      </c>
      <c r="N86" s="49" t="e">
        <f t="shared" si="38"/>
        <v>#DIV/0!</v>
      </c>
      <c r="O86" s="47" t="e">
        <f t="shared" si="30"/>
        <v>#DIV/0!</v>
      </c>
      <c r="P86" s="47">
        <f t="shared" si="31"/>
        <v>1836</v>
      </c>
      <c r="Q86" s="48" t="e">
        <f t="shared" si="44"/>
        <v>#DIV/0!</v>
      </c>
      <c r="R86" s="47" t="e">
        <f t="shared" si="39"/>
        <v>#DIV/0!</v>
      </c>
      <c r="S86" s="46" t="e">
        <f t="shared" si="32"/>
        <v>#DIV/0!</v>
      </c>
      <c r="T86" s="47">
        <f t="shared" si="33"/>
        <v>2136</v>
      </c>
      <c r="U86" s="48" t="e">
        <f t="shared" si="45"/>
        <v>#DIV/0!</v>
      </c>
      <c r="V86" s="49" t="e">
        <f t="shared" si="40"/>
        <v>#DIV/0!</v>
      </c>
      <c r="W86" s="47" t="e">
        <f t="shared" si="34"/>
        <v>#DIV/0!</v>
      </c>
      <c r="X86" s="47">
        <f t="shared" si="35"/>
        <v>2636</v>
      </c>
      <c r="Y86" s="48" t="e">
        <f t="shared" si="46"/>
        <v>#DIV/0!</v>
      </c>
      <c r="Z86" s="49" t="e">
        <f t="shared" si="41"/>
        <v>#DIV/0!</v>
      </c>
    </row>
    <row r="87" spans="2:26" x14ac:dyDescent="0.25">
      <c r="B87" s="58">
        <v>-18.5</v>
      </c>
      <c r="C87" s="46" t="e">
        <f t="shared" si="24"/>
        <v>#DIV/0!</v>
      </c>
      <c r="D87" s="47">
        <f t="shared" si="25"/>
        <v>937</v>
      </c>
      <c r="E87" s="48" t="e">
        <f t="shared" si="47"/>
        <v>#DIV/0!</v>
      </c>
      <c r="F87" s="49" t="e">
        <f t="shared" si="36"/>
        <v>#DIV/0!</v>
      </c>
      <c r="G87" s="47" t="e">
        <f t="shared" si="26"/>
        <v>#DIV/0!</v>
      </c>
      <c r="H87" s="47">
        <f t="shared" si="27"/>
        <v>1237</v>
      </c>
      <c r="I87" s="48" t="e">
        <f t="shared" si="42"/>
        <v>#DIV/0!</v>
      </c>
      <c r="J87" s="47" t="e">
        <f t="shared" si="37"/>
        <v>#DIV/0!</v>
      </c>
      <c r="K87" s="46" t="e">
        <f t="shared" si="28"/>
        <v>#DIV/0!</v>
      </c>
      <c r="L87" s="47">
        <f t="shared" si="29"/>
        <v>1537</v>
      </c>
      <c r="M87" s="48" t="e">
        <f t="shared" si="43"/>
        <v>#DIV/0!</v>
      </c>
      <c r="N87" s="49" t="e">
        <f t="shared" si="38"/>
        <v>#DIV/0!</v>
      </c>
      <c r="O87" s="47" t="e">
        <f t="shared" si="30"/>
        <v>#DIV/0!</v>
      </c>
      <c r="P87" s="47">
        <f t="shared" si="31"/>
        <v>1837</v>
      </c>
      <c r="Q87" s="48" t="e">
        <f t="shared" si="44"/>
        <v>#DIV/0!</v>
      </c>
      <c r="R87" s="47" t="e">
        <f t="shared" si="39"/>
        <v>#DIV/0!</v>
      </c>
      <c r="S87" s="46" t="e">
        <f t="shared" si="32"/>
        <v>#DIV/0!</v>
      </c>
      <c r="T87" s="47">
        <f t="shared" si="33"/>
        <v>2137</v>
      </c>
      <c r="U87" s="48" t="e">
        <f t="shared" si="45"/>
        <v>#DIV/0!</v>
      </c>
      <c r="V87" s="49" t="e">
        <f t="shared" si="40"/>
        <v>#DIV/0!</v>
      </c>
      <c r="W87" s="47" t="e">
        <f t="shared" si="34"/>
        <v>#DIV/0!</v>
      </c>
      <c r="X87" s="47">
        <f t="shared" si="35"/>
        <v>2637</v>
      </c>
      <c r="Y87" s="48" t="e">
        <f t="shared" si="46"/>
        <v>#DIV/0!</v>
      </c>
      <c r="Z87" s="49" t="e">
        <f t="shared" si="41"/>
        <v>#DIV/0!</v>
      </c>
    </row>
    <row r="88" spans="2:26" x14ac:dyDescent="0.25">
      <c r="B88" s="58">
        <v>-19</v>
      </c>
      <c r="C88" s="46" t="e">
        <f t="shared" si="24"/>
        <v>#DIV/0!</v>
      </c>
      <c r="D88" s="47">
        <f t="shared" si="25"/>
        <v>938</v>
      </c>
      <c r="E88" s="48" t="e">
        <f t="shared" si="47"/>
        <v>#DIV/0!</v>
      </c>
      <c r="F88" s="49" t="e">
        <f t="shared" si="36"/>
        <v>#DIV/0!</v>
      </c>
      <c r="G88" s="47" t="e">
        <f t="shared" si="26"/>
        <v>#DIV/0!</v>
      </c>
      <c r="H88" s="47">
        <f t="shared" si="27"/>
        <v>1238</v>
      </c>
      <c r="I88" s="48" t="e">
        <f t="shared" si="42"/>
        <v>#DIV/0!</v>
      </c>
      <c r="J88" s="47" t="e">
        <f t="shared" si="37"/>
        <v>#DIV/0!</v>
      </c>
      <c r="K88" s="46" t="e">
        <f t="shared" si="28"/>
        <v>#DIV/0!</v>
      </c>
      <c r="L88" s="47">
        <f t="shared" si="29"/>
        <v>1538</v>
      </c>
      <c r="M88" s="48" t="e">
        <f t="shared" si="43"/>
        <v>#DIV/0!</v>
      </c>
      <c r="N88" s="49" t="e">
        <f t="shared" si="38"/>
        <v>#DIV/0!</v>
      </c>
      <c r="O88" s="47" t="e">
        <f t="shared" si="30"/>
        <v>#DIV/0!</v>
      </c>
      <c r="P88" s="47">
        <f t="shared" si="31"/>
        <v>1838</v>
      </c>
      <c r="Q88" s="48" t="e">
        <f t="shared" si="44"/>
        <v>#DIV/0!</v>
      </c>
      <c r="R88" s="47" t="e">
        <f t="shared" si="39"/>
        <v>#DIV/0!</v>
      </c>
      <c r="S88" s="46" t="e">
        <f t="shared" si="32"/>
        <v>#DIV/0!</v>
      </c>
      <c r="T88" s="47">
        <f t="shared" si="33"/>
        <v>2138</v>
      </c>
      <c r="U88" s="48" t="e">
        <f t="shared" si="45"/>
        <v>#DIV/0!</v>
      </c>
      <c r="V88" s="49" t="e">
        <f t="shared" si="40"/>
        <v>#DIV/0!</v>
      </c>
      <c r="W88" s="47" t="e">
        <f t="shared" si="34"/>
        <v>#DIV/0!</v>
      </c>
      <c r="X88" s="47">
        <f t="shared" si="35"/>
        <v>2638</v>
      </c>
      <c r="Y88" s="48" t="e">
        <f t="shared" si="46"/>
        <v>#DIV/0!</v>
      </c>
      <c r="Z88" s="49" t="e">
        <f t="shared" si="41"/>
        <v>#DIV/0!</v>
      </c>
    </row>
    <row r="89" spans="2:26" x14ac:dyDescent="0.25">
      <c r="B89" s="58">
        <v>-19.5</v>
      </c>
      <c r="C89" s="46" t="e">
        <f t="shared" si="24"/>
        <v>#DIV/0!</v>
      </c>
      <c r="D89" s="47">
        <f t="shared" si="25"/>
        <v>939</v>
      </c>
      <c r="E89" s="48" t="e">
        <f t="shared" si="47"/>
        <v>#DIV/0!</v>
      </c>
      <c r="F89" s="49" t="e">
        <f t="shared" si="36"/>
        <v>#DIV/0!</v>
      </c>
      <c r="G89" s="47" t="e">
        <f t="shared" si="26"/>
        <v>#DIV/0!</v>
      </c>
      <c r="H89" s="47">
        <f t="shared" si="27"/>
        <v>1239</v>
      </c>
      <c r="I89" s="48" t="e">
        <f t="shared" si="42"/>
        <v>#DIV/0!</v>
      </c>
      <c r="J89" s="47" t="e">
        <f t="shared" si="37"/>
        <v>#DIV/0!</v>
      </c>
      <c r="K89" s="46" t="e">
        <f t="shared" si="28"/>
        <v>#DIV/0!</v>
      </c>
      <c r="L89" s="47">
        <f t="shared" si="29"/>
        <v>1539</v>
      </c>
      <c r="M89" s="48" t="e">
        <f t="shared" si="43"/>
        <v>#DIV/0!</v>
      </c>
      <c r="N89" s="49" t="e">
        <f t="shared" si="38"/>
        <v>#DIV/0!</v>
      </c>
      <c r="O89" s="47" t="e">
        <f t="shared" si="30"/>
        <v>#DIV/0!</v>
      </c>
      <c r="P89" s="47">
        <f t="shared" si="31"/>
        <v>1839</v>
      </c>
      <c r="Q89" s="48" t="e">
        <f t="shared" si="44"/>
        <v>#DIV/0!</v>
      </c>
      <c r="R89" s="47" t="e">
        <f t="shared" si="39"/>
        <v>#DIV/0!</v>
      </c>
      <c r="S89" s="46" t="e">
        <f t="shared" si="32"/>
        <v>#DIV/0!</v>
      </c>
      <c r="T89" s="47">
        <f t="shared" si="33"/>
        <v>2139</v>
      </c>
      <c r="U89" s="48" t="e">
        <f t="shared" si="45"/>
        <v>#DIV/0!</v>
      </c>
      <c r="V89" s="49" t="e">
        <f t="shared" si="40"/>
        <v>#DIV/0!</v>
      </c>
      <c r="W89" s="47" t="e">
        <f t="shared" si="34"/>
        <v>#DIV/0!</v>
      </c>
      <c r="X89" s="47">
        <f t="shared" si="35"/>
        <v>2639</v>
      </c>
      <c r="Y89" s="48" t="e">
        <f t="shared" si="46"/>
        <v>#DIV/0!</v>
      </c>
      <c r="Z89" s="49" t="e">
        <f t="shared" si="41"/>
        <v>#DIV/0!</v>
      </c>
    </row>
    <row r="90" spans="2:26" x14ac:dyDescent="0.25">
      <c r="B90" s="58">
        <v>-20</v>
      </c>
      <c r="C90" s="46" t="e">
        <f t="shared" si="24"/>
        <v>#DIV/0!</v>
      </c>
      <c r="D90" s="47">
        <f t="shared" si="25"/>
        <v>940</v>
      </c>
      <c r="E90" s="48" t="e">
        <f t="shared" si="47"/>
        <v>#DIV/0!</v>
      </c>
      <c r="F90" s="49" t="e">
        <f t="shared" si="36"/>
        <v>#DIV/0!</v>
      </c>
      <c r="G90" s="47" t="e">
        <f t="shared" si="26"/>
        <v>#DIV/0!</v>
      </c>
      <c r="H90" s="47">
        <f t="shared" si="27"/>
        <v>1240</v>
      </c>
      <c r="I90" s="48" t="e">
        <f t="shared" si="42"/>
        <v>#DIV/0!</v>
      </c>
      <c r="J90" s="47" t="e">
        <f t="shared" si="37"/>
        <v>#DIV/0!</v>
      </c>
      <c r="K90" s="46" t="e">
        <f t="shared" si="28"/>
        <v>#DIV/0!</v>
      </c>
      <c r="L90" s="47">
        <f t="shared" si="29"/>
        <v>1540</v>
      </c>
      <c r="M90" s="48" t="e">
        <f t="shared" si="43"/>
        <v>#DIV/0!</v>
      </c>
      <c r="N90" s="49" t="e">
        <f t="shared" si="38"/>
        <v>#DIV/0!</v>
      </c>
      <c r="O90" s="47" t="e">
        <f t="shared" si="30"/>
        <v>#DIV/0!</v>
      </c>
      <c r="P90" s="47">
        <f t="shared" si="31"/>
        <v>1840</v>
      </c>
      <c r="Q90" s="48" t="e">
        <f t="shared" si="44"/>
        <v>#DIV/0!</v>
      </c>
      <c r="R90" s="47" t="e">
        <f t="shared" si="39"/>
        <v>#DIV/0!</v>
      </c>
      <c r="S90" s="46" t="e">
        <f t="shared" si="32"/>
        <v>#DIV/0!</v>
      </c>
      <c r="T90" s="47">
        <f t="shared" si="33"/>
        <v>2140</v>
      </c>
      <c r="U90" s="48" t="e">
        <f t="shared" si="45"/>
        <v>#DIV/0!</v>
      </c>
      <c r="V90" s="49" t="e">
        <f t="shared" si="40"/>
        <v>#DIV/0!</v>
      </c>
      <c r="W90" s="47" t="e">
        <f t="shared" si="34"/>
        <v>#DIV/0!</v>
      </c>
      <c r="X90" s="47">
        <f t="shared" si="35"/>
        <v>2640</v>
      </c>
      <c r="Y90" s="48" t="e">
        <f t="shared" si="46"/>
        <v>#DIV/0!</v>
      </c>
      <c r="Z90" s="49" t="e">
        <f t="shared" si="41"/>
        <v>#DIV/0!</v>
      </c>
    </row>
    <row r="91" spans="2:26" x14ac:dyDescent="0.25">
      <c r="B91" s="58">
        <v>-20.5</v>
      </c>
      <c r="C91" s="46" t="e">
        <f t="shared" si="24"/>
        <v>#DIV/0!</v>
      </c>
      <c r="D91" s="47">
        <f t="shared" si="25"/>
        <v>941</v>
      </c>
      <c r="E91" s="48" t="e">
        <f t="shared" si="47"/>
        <v>#DIV/0!</v>
      </c>
      <c r="F91" s="49" t="e">
        <f t="shared" si="36"/>
        <v>#DIV/0!</v>
      </c>
      <c r="G91" s="47" t="e">
        <f t="shared" si="26"/>
        <v>#DIV/0!</v>
      </c>
      <c r="H91" s="47">
        <f t="shared" si="27"/>
        <v>1241</v>
      </c>
      <c r="I91" s="48" t="e">
        <f t="shared" si="42"/>
        <v>#DIV/0!</v>
      </c>
      <c r="J91" s="47" t="e">
        <f t="shared" si="37"/>
        <v>#DIV/0!</v>
      </c>
      <c r="K91" s="46" t="e">
        <f t="shared" si="28"/>
        <v>#DIV/0!</v>
      </c>
      <c r="L91" s="47">
        <f t="shared" si="29"/>
        <v>1541</v>
      </c>
      <c r="M91" s="48" t="e">
        <f t="shared" si="43"/>
        <v>#DIV/0!</v>
      </c>
      <c r="N91" s="49" t="e">
        <f t="shared" si="38"/>
        <v>#DIV/0!</v>
      </c>
      <c r="O91" s="47" t="e">
        <f t="shared" si="30"/>
        <v>#DIV/0!</v>
      </c>
      <c r="P91" s="47">
        <f t="shared" si="31"/>
        <v>1841</v>
      </c>
      <c r="Q91" s="48" t="e">
        <f t="shared" si="44"/>
        <v>#DIV/0!</v>
      </c>
      <c r="R91" s="47" t="e">
        <f t="shared" si="39"/>
        <v>#DIV/0!</v>
      </c>
      <c r="S91" s="46" t="e">
        <f t="shared" si="32"/>
        <v>#DIV/0!</v>
      </c>
      <c r="T91" s="47">
        <f t="shared" si="33"/>
        <v>2141</v>
      </c>
      <c r="U91" s="48" t="e">
        <f t="shared" si="45"/>
        <v>#DIV/0!</v>
      </c>
      <c r="V91" s="49" t="e">
        <f t="shared" si="40"/>
        <v>#DIV/0!</v>
      </c>
      <c r="W91" s="47" t="e">
        <f t="shared" si="34"/>
        <v>#DIV/0!</v>
      </c>
      <c r="X91" s="47">
        <f t="shared" si="35"/>
        <v>2641</v>
      </c>
      <c r="Y91" s="48" t="e">
        <f t="shared" si="46"/>
        <v>#DIV/0!</v>
      </c>
      <c r="Z91" s="49" t="e">
        <f t="shared" si="41"/>
        <v>#DIV/0!</v>
      </c>
    </row>
    <row r="92" spans="2:26" x14ac:dyDescent="0.25">
      <c r="B92" s="58">
        <v>-21</v>
      </c>
      <c r="C92" s="46" t="e">
        <f t="shared" si="24"/>
        <v>#DIV/0!</v>
      </c>
      <c r="D92" s="47">
        <f t="shared" si="25"/>
        <v>942</v>
      </c>
      <c r="E92" s="48" t="e">
        <f t="shared" si="47"/>
        <v>#DIV/0!</v>
      </c>
      <c r="F92" s="49" t="e">
        <f t="shared" si="36"/>
        <v>#DIV/0!</v>
      </c>
      <c r="G92" s="47" t="e">
        <f t="shared" si="26"/>
        <v>#DIV/0!</v>
      </c>
      <c r="H92" s="47">
        <f t="shared" si="27"/>
        <v>1242</v>
      </c>
      <c r="I92" s="48" t="e">
        <f t="shared" si="42"/>
        <v>#DIV/0!</v>
      </c>
      <c r="J92" s="47" t="e">
        <f t="shared" si="37"/>
        <v>#DIV/0!</v>
      </c>
      <c r="K92" s="46" t="e">
        <f t="shared" si="28"/>
        <v>#DIV/0!</v>
      </c>
      <c r="L92" s="47">
        <f t="shared" si="29"/>
        <v>1542</v>
      </c>
      <c r="M92" s="48" t="e">
        <f t="shared" si="43"/>
        <v>#DIV/0!</v>
      </c>
      <c r="N92" s="49" t="e">
        <f t="shared" si="38"/>
        <v>#DIV/0!</v>
      </c>
      <c r="O92" s="47" t="e">
        <f t="shared" si="30"/>
        <v>#DIV/0!</v>
      </c>
      <c r="P92" s="47">
        <f t="shared" si="31"/>
        <v>1842</v>
      </c>
      <c r="Q92" s="48" t="e">
        <f t="shared" si="44"/>
        <v>#DIV/0!</v>
      </c>
      <c r="R92" s="47" t="e">
        <f t="shared" si="39"/>
        <v>#DIV/0!</v>
      </c>
      <c r="S92" s="46" t="e">
        <f t="shared" si="32"/>
        <v>#DIV/0!</v>
      </c>
      <c r="T92" s="47">
        <f t="shared" si="33"/>
        <v>2142</v>
      </c>
      <c r="U92" s="48" t="e">
        <f t="shared" si="45"/>
        <v>#DIV/0!</v>
      </c>
      <c r="V92" s="49" t="e">
        <f t="shared" si="40"/>
        <v>#DIV/0!</v>
      </c>
      <c r="W92" s="47" t="e">
        <f t="shared" si="34"/>
        <v>#DIV/0!</v>
      </c>
      <c r="X92" s="47">
        <f t="shared" si="35"/>
        <v>2642</v>
      </c>
      <c r="Y92" s="48" t="e">
        <f t="shared" si="46"/>
        <v>#DIV/0!</v>
      </c>
      <c r="Z92" s="49" t="e">
        <f t="shared" si="41"/>
        <v>#DIV/0!</v>
      </c>
    </row>
    <row r="93" spans="2:26" x14ac:dyDescent="0.25">
      <c r="B93" s="58">
        <v>-21.5</v>
      </c>
      <c r="C93" s="46" t="e">
        <f t="shared" si="24"/>
        <v>#DIV/0!</v>
      </c>
      <c r="D93" s="47">
        <f t="shared" si="25"/>
        <v>943</v>
      </c>
      <c r="E93" s="48" t="e">
        <f t="shared" si="47"/>
        <v>#DIV/0!</v>
      </c>
      <c r="F93" s="49" t="e">
        <f t="shared" si="36"/>
        <v>#DIV/0!</v>
      </c>
      <c r="G93" s="47" t="e">
        <f t="shared" si="26"/>
        <v>#DIV/0!</v>
      </c>
      <c r="H93" s="47">
        <f t="shared" si="27"/>
        <v>1243</v>
      </c>
      <c r="I93" s="48" t="e">
        <f t="shared" si="42"/>
        <v>#DIV/0!</v>
      </c>
      <c r="J93" s="47" t="e">
        <f t="shared" si="37"/>
        <v>#DIV/0!</v>
      </c>
      <c r="K93" s="46" t="e">
        <f t="shared" si="28"/>
        <v>#DIV/0!</v>
      </c>
      <c r="L93" s="47">
        <f t="shared" si="29"/>
        <v>1543</v>
      </c>
      <c r="M93" s="48" t="e">
        <f t="shared" si="43"/>
        <v>#DIV/0!</v>
      </c>
      <c r="N93" s="49" t="e">
        <f t="shared" si="38"/>
        <v>#DIV/0!</v>
      </c>
      <c r="O93" s="47" t="e">
        <f t="shared" si="30"/>
        <v>#DIV/0!</v>
      </c>
      <c r="P93" s="47">
        <f t="shared" si="31"/>
        <v>1843</v>
      </c>
      <c r="Q93" s="48" t="e">
        <f t="shared" si="44"/>
        <v>#DIV/0!</v>
      </c>
      <c r="R93" s="47" t="e">
        <f t="shared" si="39"/>
        <v>#DIV/0!</v>
      </c>
      <c r="S93" s="46" t="e">
        <f t="shared" si="32"/>
        <v>#DIV/0!</v>
      </c>
      <c r="T93" s="47">
        <f t="shared" si="33"/>
        <v>2143</v>
      </c>
      <c r="U93" s="48" t="e">
        <f t="shared" si="45"/>
        <v>#DIV/0!</v>
      </c>
      <c r="V93" s="49" t="e">
        <f t="shared" si="40"/>
        <v>#DIV/0!</v>
      </c>
      <c r="W93" s="47" t="e">
        <f t="shared" si="34"/>
        <v>#DIV/0!</v>
      </c>
      <c r="X93" s="47">
        <f t="shared" si="35"/>
        <v>2643</v>
      </c>
      <c r="Y93" s="48" t="e">
        <f t="shared" si="46"/>
        <v>#DIV/0!</v>
      </c>
      <c r="Z93" s="49" t="e">
        <f t="shared" si="41"/>
        <v>#DIV/0!</v>
      </c>
    </row>
    <row r="94" spans="2:26" x14ac:dyDescent="0.25">
      <c r="B94" s="58">
        <v>-22</v>
      </c>
      <c r="C94" s="46" t="e">
        <f t="shared" ref="C94:C110" si="48">2*C$20*(MAX(C$25+$B94/1000000,0))^(gamma)</f>
        <v>#DIV/0!</v>
      </c>
      <c r="D94" s="47">
        <f t="shared" ref="D94:D110" si="49">C$22-Kp*$B94</f>
        <v>944</v>
      </c>
      <c r="E94" s="48" t="e">
        <f t="shared" si="47"/>
        <v>#DIV/0!</v>
      </c>
      <c r="F94" s="49" t="e">
        <f t="shared" si="36"/>
        <v>#DIV/0!</v>
      </c>
      <c r="G94" s="47" t="e">
        <f t="shared" ref="G94:G110" si="50">2*G$20*(MAX(G$25+$B94/1000000,0))^(gamma)</f>
        <v>#DIV/0!</v>
      </c>
      <c r="H94" s="47">
        <f t="shared" ref="H94:H110" si="51">G$22-Kp*$B94</f>
        <v>1244</v>
      </c>
      <c r="I94" s="48" t="e">
        <f t="shared" si="42"/>
        <v>#DIV/0!</v>
      </c>
      <c r="J94" s="47" t="e">
        <f t="shared" si="37"/>
        <v>#DIV/0!</v>
      </c>
      <c r="K94" s="46" t="e">
        <f t="shared" ref="K94:K110" si="52">2*K$20*(MAX(K$25+$B94/1000000,0))^(gamma)</f>
        <v>#DIV/0!</v>
      </c>
      <c r="L94" s="47">
        <f t="shared" ref="L94:L110" si="53">K$22-Kp*$B94</f>
        <v>1544</v>
      </c>
      <c r="M94" s="48" t="e">
        <f t="shared" si="43"/>
        <v>#DIV/0!</v>
      </c>
      <c r="N94" s="49" t="e">
        <f t="shared" si="38"/>
        <v>#DIV/0!</v>
      </c>
      <c r="O94" s="47" t="e">
        <f t="shared" ref="O94:O110" si="54">2*O$20*(MAX(O$25+$B94/1000000,0))^(gamma)</f>
        <v>#DIV/0!</v>
      </c>
      <c r="P94" s="47">
        <f t="shared" ref="P94:P110" si="55">O$22-Kp*$B94</f>
        <v>1844</v>
      </c>
      <c r="Q94" s="48" t="e">
        <f t="shared" si="44"/>
        <v>#DIV/0!</v>
      </c>
      <c r="R94" s="47" t="e">
        <f t="shared" si="39"/>
        <v>#DIV/0!</v>
      </c>
      <c r="S94" s="46" t="e">
        <f t="shared" ref="S94:S110" si="56">2*S$20*(MAX(S$25+$B94/1000000,0))^(gamma)</f>
        <v>#DIV/0!</v>
      </c>
      <c r="T94" s="47">
        <f t="shared" ref="T94:T110" si="57">S$22-Kp*$B94</f>
        <v>2144</v>
      </c>
      <c r="U94" s="48" t="e">
        <f t="shared" si="45"/>
        <v>#DIV/0!</v>
      </c>
      <c r="V94" s="49" t="e">
        <f t="shared" si="40"/>
        <v>#DIV/0!</v>
      </c>
      <c r="W94" s="47" t="e">
        <f t="shared" ref="W94:W110" si="58">2*W$20*(MAX(W$25+$B94/1000000,0))^(gamma)</f>
        <v>#DIV/0!</v>
      </c>
      <c r="X94" s="47">
        <f t="shared" ref="X94:X110" si="59">W$22-Kp*$B94</f>
        <v>2644</v>
      </c>
      <c r="Y94" s="48" t="e">
        <f t="shared" si="46"/>
        <v>#DIV/0!</v>
      </c>
      <c r="Z94" s="49" t="e">
        <f t="shared" si="41"/>
        <v>#DIV/0!</v>
      </c>
    </row>
    <row r="95" spans="2:26" x14ac:dyDescent="0.25">
      <c r="B95" s="58">
        <v>-22.5</v>
      </c>
      <c r="C95" s="46" t="e">
        <f t="shared" si="48"/>
        <v>#DIV/0!</v>
      </c>
      <c r="D95" s="47">
        <f t="shared" si="49"/>
        <v>945</v>
      </c>
      <c r="E95" s="48" t="e">
        <f t="shared" si="47"/>
        <v>#DIV/0!</v>
      </c>
      <c r="F95" s="49" t="e">
        <f t="shared" ref="F95:F109" si="60">(E94-E96)/($B94-$B96)</f>
        <v>#DIV/0!</v>
      </c>
      <c r="G95" s="47" t="e">
        <f t="shared" si="50"/>
        <v>#DIV/0!</v>
      </c>
      <c r="H95" s="47">
        <f t="shared" si="51"/>
        <v>1245</v>
      </c>
      <c r="I95" s="48" t="e">
        <f t="shared" si="42"/>
        <v>#DIV/0!</v>
      </c>
      <c r="J95" s="47" t="e">
        <f t="shared" ref="J95:J109" si="61">(I94-I96)/($B94-$B96)</f>
        <v>#DIV/0!</v>
      </c>
      <c r="K95" s="46" t="e">
        <f t="shared" si="52"/>
        <v>#DIV/0!</v>
      </c>
      <c r="L95" s="47">
        <f t="shared" si="53"/>
        <v>1545</v>
      </c>
      <c r="M95" s="48" t="e">
        <f t="shared" si="43"/>
        <v>#DIV/0!</v>
      </c>
      <c r="N95" s="49" t="e">
        <f t="shared" ref="N95:N109" si="62">(M94-M96)/($B94-$B96)</f>
        <v>#DIV/0!</v>
      </c>
      <c r="O95" s="47" t="e">
        <f t="shared" si="54"/>
        <v>#DIV/0!</v>
      </c>
      <c r="P95" s="47">
        <f t="shared" si="55"/>
        <v>1845</v>
      </c>
      <c r="Q95" s="48" t="e">
        <f t="shared" si="44"/>
        <v>#DIV/0!</v>
      </c>
      <c r="R95" s="47" t="e">
        <f t="shared" ref="R95:R109" si="63">(Q94-Q96)/($B94-$B96)</f>
        <v>#DIV/0!</v>
      </c>
      <c r="S95" s="46" t="e">
        <f t="shared" si="56"/>
        <v>#DIV/0!</v>
      </c>
      <c r="T95" s="47">
        <f t="shared" si="57"/>
        <v>2145</v>
      </c>
      <c r="U95" s="48" t="e">
        <f t="shared" si="45"/>
        <v>#DIV/0!</v>
      </c>
      <c r="V95" s="49" t="e">
        <f t="shared" ref="V95:V109" si="64">(U94-U96)/($B94-$B96)</f>
        <v>#DIV/0!</v>
      </c>
      <c r="W95" s="47" t="e">
        <f t="shared" si="58"/>
        <v>#DIV/0!</v>
      </c>
      <c r="X95" s="47">
        <f t="shared" si="59"/>
        <v>2645</v>
      </c>
      <c r="Y95" s="48" t="e">
        <f t="shared" si="46"/>
        <v>#DIV/0!</v>
      </c>
      <c r="Z95" s="49" t="e">
        <f t="shared" ref="Z95:Z109" si="65">(Y94-Y96)/($B94-$B96)</f>
        <v>#DIV/0!</v>
      </c>
    </row>
    <row r="96" spans="2:26" x14ac:dyDescent="0.25">
      <c r="B96" s="58">
        <v>-23</v>
      </c>
      <c r="C96" s="46" t="e">
        <f t="shared" si="48"/>
        <v>#DIV/0!</v>
      </c>
      <c r="D96" s="47">
        <f t="shared" si="49"/>
        <v>946</v>
      </c>
      <c r="E96" s="48" t="e">
        <f t="shared" si="47"/>
        <v>#DIV/0!</v>
      </c>
      <c r="F96" s="49" t="e">
        <f t="shared" si="60"/>
        <v>#DIV/0!</v>
      </c>
      <c r="G96" s="47" t="e">
        <f t="shared" si="50"/>
        <v>#DIV/0!</v>
      </c>
      <c r="H96" s="47">
        <f t="shared" si="51"/>
        <v>1246</v>
      </c>
      <c r="I96" s="48" t="e">
        <f t="shared" si="42"/>
        <v>#DIV/0!</v>
      </c>
      <c r="J96" s="47" t="e">
        <f t="shared" si="61"/>
        <v>#DIV/0!</v>
      </c>
      <c r="K96" s="46" t="e">
        <f t="shared" si="52"/>
        <v>#DIV/0!</v>
      </c>
      <c r="L96" s="47">
        <f t="shared" si="53"/>
        <v>1546</v>
      </c>
      <c r="M96" s="48" t="e">
        <f t="shared" si="43"/>
        <v>#DIV/0!</v>
      </c>
      <c r="N96" s="49" t="e">
        <f t="shared" si="62"/>
        <v>#DIV/0!</v>
      </c>
      <c r="O96" s="47" t="e">
        <f t="shared" si="54"/>
        <v>#DIV/0!</v>
      </c>
      <c r="P96" s="47">
        <f t="shared" si="55"/>
        <v>1846</v>
      </c>
      <c r="Q96" s="48" t="e">
        <f t="shared" si="44"/>
        <v>#DIV/0!</v>
      </c>
      <c r="R96" s="47" t="e">
        <f t="shared" si="63"/>
        <v>#DIV/0!</v>
      </c>
      <c r="S96" s="46" t="e">
        <f t="shared" si="56"/>
        <v>#DIV/0!</v>
      </c>
      <c r="T96" s="47">
        <f t="shared" si="57"/>
        <v>2146</v>
      </c>
      <c r="U96" s="48" t="e">
        <f t="shared" si="45"/>
        <v>#DIV/0!</v>
      </c>
      <c r="V96" s="49" t="e">
        <f t="shared" si="64"/>
        <v>#DIV/0!</v>
      </c>
      <c r="W96" s="47" t="e">
        <f t="shared" si="58"/>
        <v>#DIV/0!</v>
      </c>
      <c r="X96" s="47">
        <f t="shared" si="59"/>
        <v>2646</v>
      </c>
      <c r="Y96" s="48" t="e">
        <f t="shared" si="46"/>
        <v>#DIV/0!</v>
      </c>
      <c r="Z96" s="49" t="e">
        <f t="shared" si="65"/>
        <v>#DIV/0!</v>
      </c>
    </row>
    <row r="97" spans="2:26" x14ac:dyDescent="0.25">
      <c r="B97" s="58">
        <v>-23.5</v>
      </c>
      <c r="C97" s="46" t="e">
        <f t="shared" si="48"/>
        <v>#DIV/0!</v>
      </c>
      <c r="D97" s="47">
        <f t="shared" si="49"/>
        <v>947</v>
      </c>
      <c r="E97" s="48" t="e">
        <f t="shared" si="47"/>
        <v>#DIV/0!</v>
      </c>
      <c r="F97" s="49" t="e">
        <f t="shared" si="60"/>
        <v>#DIV/0!</v>
      </c>
      <c r="G97" s="47" t="e">
        <f t="shared" si="50"/>
        <v>#DIV/0!</v>
      </c>
      <c r="H97" s="47">
        <f t="shared" si="51"/>
        <v>1247</v>
      </c>
      <c r="I97" s="48" t="e">
        <f t="shared" si="42"/>
        <v>#DIV/0!</v>
      </c>
      <c r="J97" s="47" t="e">
        <f t="shared" si="61"/>
        <v>#DIV/0!</v>
      </c>
      <c r="K97" s="46" t="e">
        <f t="shared" si="52"/>
        <v>#DIV/0!</v>
      </c>
      <c r="L97" s="47">
        <f t="shared" si="53"/>
        <v>1547</v>
      </c>
      <c r="M97" s="48" t="e">
        <f t="shared" si="43"/>
        <v>#DIV/0!</v>
      </c>
      <c r="N97" s="49" t="e">
        <f t="shared" si="62"/>
        <v>#DIV/0!</v>
      </c>
      <c r="O97" s="47" t="e">
        <f t="shared" si="54"/>
        <v>#DIV/0!</v>
      </c>
      <c r="P97" s="47">
        <f t="shared" si="55"/>
        <v>1847</v>
      </c>
      <c r="Q97" s="48" t="e">
        <f t="shared" si="44"/>
        <v>#DIV/0!</v>
      </c>
      <c r="R97" s="47" t="e">
        <f t="shared" si="63"/>
        <v>#DIV/0!</v>
      </c>
      <c r="S97" s="46" t="e">
        <f t="shared" si="56"/>
        <v>#DIV/0!</v>
      </c>
      <c r="T97" s="47">
        <f t="shared" si="57"/>
        <v>2147</v>
      </c>
      <c r="U97" s="48" t="e">
        <f t="shared" si="45"/>
        <v>#DIV/0!</v>
      </c>
      <c r="V97" s="49" t="e">
        <f t="shared" si="64"/>
        <v>#DIV/0!</v>
      </c>
      <c r="W97" s="47" t="e">
        <f t="shared" si="58"/>
        <v>#DIV/0!</v>
      </c>
      <c r="X97" s="47">
        <f t="shared" si="59"/>
        <v>2647</v>
      </c>
      <c r="Y97" s="48" t="e">
        <f t="shared" si="46"/>
        <v>#DIV/0!</v>
      </c>
      <c r="Z97" s="49" t="e">
        <f t="shared" si="65"/>
        <v>#DIV/0!</v>
      </c>
    </row>
    <row r="98" spans="2:26" x14ac:dyDescent="0.25">
      <c r="B98" s="58">
        <v>-24</v>
      </c>
      <c r="C98" s="46" t="e">
        <f t="shared" si="48"/>
        <v>#DIV/0!</v>
      </c>
      <c r="D98" s="47">
        <f t="shared" si="49"/>
        <v>948</v>
      </c>
      <c r="E98" s="48" t="e">
        <f t="shared" si="47"/>
        <v>#DIV/0!</v>
      </c>
      <c r="F98" s="49" t="e">
        <f t="shared" si="60"/>
        <v>#DIV/0!</v>
      </c>
      <c r="G98" s="47" t="e">
        <f t="shared" si="50"/>
        <v>#DIV/0!</v>
      </c>
      <c r="H98" s="47">
        <f t="shared" si="51"/>
        <v>1248</v>
      </c>
      <c r="I98" s="48" t="e">
        <f t="shared" si="42"/>
        <v>#DIV/0!</v>
      </c>
      <c r="J98" s="47" t="e">
        <f t="shared" si="61"/>
        <v>#DIV/0!</v>
      </c>
      <c r="K98" s="46" t="e">
        <f t="shared" si="52"/>
        <v>#DIV/0!</v>
      </c>
      <c r="L98" s="47">
        <f t="shared" si="53"/>
        <v>1548</v>
      </c>
      <c r="M98" s="48" t="e">
        <f t="shared" si="43"/>
        <v>#DIV/0!</v>
      </c>
      <c r="N98" s="49" t="e">
        <f t="shared" si="62"/>
        <v>#DIV/0!</v>
      </c>
      <c r="O98" s="47" t="e">
        <f t="shared" si="54"/>
        <v>#DIV/0!</v>
      </c>
      <c r="P98" s="47">
        <f t="shared" si="55"/>
        <v>1848</v>
      </c>
      <c r="Q98" s="48" t="e">
        <f t="shared" si="44"/>
        <v>#DIV/0!</v>
      </c>
      <c r="R98" s="47" t="e">
        <f t="shared" si="63"/>
        <v>#DIV/0!</v>
      </c>
      <c r="S98" s="46" t="e">
        <f t="shared" si="56"/>
        <v>#DIV/0!</v>
      </c>
      <c r="T98" s="47">
        <f t="shared" si="57"/>
        <v>2148</v>
      </c>
      <c r="U98" s="48" t="e">
        <f t="shared" si="45"/>
        <v>#DIV/0!</v>
      </c>
      <c r="V98" s="49" t="e">
        <f t="shared" si="64"/>
        <v>#DIV/0!</v>
      </c>
      <c r="W98" s="47" t="e">
        <f t="shared" si="58"/>
        <v>#DIV/0!</v>
      </c>
      <c r="X98" s="47">
        <f t="shared" si="59"/>
        <v>2648</v>
      </c>
      <c r="Y98" s="48" t="e">
        <f t="shared" si="46"/>
        <v>#DIV/0!</v>
      </c>
      <c r="Z98" s="49" t="e">
        <f t="shared" si="65"/>
        <v>#DIV/0!</v>
      </c>
    </row>
    <row r="99" spans="2:26" x14ac:dyDescent="0.25">
      <c r="B99" s="58">
        <v>-24.5</v>
      </c>
      <c r="C99" s="46" t="e">
        <f t="shared" si="48"/>
        <v>#DIV/0!</v>
      </c>
      <c r="D99" s="47">
        <f t="shared" si="49"/>
        <v>949</v>
      </c>
      <c r="E99" s="48" t="e">
        <f t="shared" si="47"/>
        <v>#DIV/0!</v>
      </c>
      <c r="F99" s="49" t="e">
        <f t="shared" si="60"/>
        <v>#DIV/0!</v>
      </c>
      <c r="G99" s="47" t="e">
        <f t="shared" si="50"/>
        <v>#DIV/0!</v>
      </c>
      <c r="H99" s="47">
        <f t="shared" si="51"/>
        <v>1249</v>
      </c>
      <c r="I99" s="48" t="e">
        <f t="shared" si="42"/>
        <v>#DIV/0!</v>
      </c>
      <c r="J99" s="47" t="e">
        <f t="shared" si="61"/>
        <v>#DIV/0!</v>
      </c>
      <c r="K99" s="46" t="e">
        <f t="shared" si="52"/>
        <v>#DIV/0!</v>
      </c>
      <c r="L99" s="47">
        <f t="shared" si="53"/>
        <v>1549</v>
      </c>
      <c r="M99" s="48" t="e">
        <f t="shared" si="43"/>
        <v>#DIV/0!</v>
      </c>
      <c r="N99" s="49" t="e">
        <f t="shared" si="62"/>
        <v>#DIV/0!</v>
      </c>
      <c r="O99" s="47" t="e">
        <f t="shared" si="54"/>
        <v>#DIV/0!</v>
      </c>
      <c r="P99" s="47">
        <f t="shared" si="55"/>
        <v>1849</v>
      </c>
      <c r="Q99" s="48" t="e">
        <f t="shared" si="44"/>
        <v>#DIV/0!</v>
      </c>
      <c r="R99" s="47" t="e">
        <f t="shared" si="63"/>
        <v>#DIV/0!</v>
      </c>
      <c r="S99" s="46" t="e">
        <f t="shared" si="56"/>
        <v>#DIV/0!</v>
      </c>
      <c r="T99" s="47">
        <f t="shared" si="57"/>
        <v>2149</v>
      </c>
      <c r="U99" s="48" t="e">
        <f t="shared" si="45"/>
        <v>#DIV/0!</v>
      </c>
      <c r="V99" s="49" t="e">
        <f t="shared" si="64"/>
        <v>#DIV/0!</v>
      </c>
      <c r="W99" s="47" t="e">
        <f t="shared" si="58"/>
        <v>#DIV/0!</v>
      </c>
      <c r="X99" s="47">
        <f t="shared" si="59"/>
        <v>2649</v>
      </c>
      <c r="Y99" s="48" t="e">
        <f t="shared" si="46"/>
        <v>#DIV/0!</v>
      </c>
      <c r="Z99" s="49" t="e">
        <f t="shared" si="65"/>
        <v>#DIV/0!</v>
      </c>
    </row>
    <row r="100" spans="2:26" x14ac:dyDescent="0.25">
      <c r="B100" s="58">
        <v>-25</v>
      </c>
      <c r="C100" s="46" t="e">
        <f t="shared" si="48"/>
        <v>#DIV/0!</v>
      </c>
      <c r="D100" s="47">
        <f t="shared" si="49"/>
        <v>950</v>
      </c>
      <c r="E100" s="48" t="e">
        <f t="shared" si="47"/>
        <v>#DIV/0!</v>
      </c>
      <c r="F100" s="49" t="e">
        <f t="shared" si="60"/>
        <v>#DIV/0!</v>
      </c>
      <c r="G100" s="47" t="e">
        <f t="shared" si="50"/>
        <v>#DIV/0!</v>
      </c>
      <c r="H100" s="47">
        <f t="shared" si="51"/>
        <v>1250</v>
      </c>
      <c r="I100" s="48" t="e">
        <f t="shared" si="42"/>
        <v>#DIV/0!</v>
      </c>
      <c r="J100" s="47" t="e">
        <f t="shared" si="61"/>
        <v>#DIV/0!</v>
      </c>
      <c r="K100" s="46" t="e">
        <f t="shared" si="52"/>
        <v>#DIV/0!</v>
      </c>
      <c r="L100" s="47">
        <f t="shared" si="53"/>
        <v>1550</v>
      </c>
      <c r="M100" s="48" t="e">
        <f t="shared" si="43"/>
        <v>#DIV/0!</v>
      </c>
      <c r="N100" s="49" t="e">
        <f t="shared" si="62"/>
        <v>#DIV/0!</v>
      </c>
      <c r="O100" s="47" t="e">
        <f t="shared" si="54"/>
        <v>#DIV/0!</v>
      </c>
      <c r="P100" s="47">
        <f t="shared" si="55"/>
        <v>1850</v>
      </c>
      <c r="Q100" s="48" t="e">
        <f t="shared" si="44"/>
        <v>#DIV/0!</v>
      </c>
      <c r="R100" s="47" t="e">
        <f t="shared" si="63"/>
        <v>#DIV/0!</v>
      </c>
      <c r="S100" s="46" t="e">
        <f t="shared" si="56"/>
        <v>#DIV/0!</v>
      </c>
      <c r="T100" s="47">
        <f t="shared" si="57"/>
        <v>2150</v>
      </c>
      <c r="U100" s="48" t="e">
        <f t="shared" si="45"/>
        <v>#DIV/0!</v>
      </c>
      <c r="V100" s="49" t="e">
        <f t="shared" si="64"/>
        <v>#DIV/0!</v>
      </c>
      <c r="W100" s="47" t="e">
        <f t="shared" si="58"/>
        <v>#DIV/0!</v>
      </c>
      <c r="X100" s="47">
        <f t="shared" si="59"/>
        <v>2650</v>
      </c>
      <c r="Y100" s="48" t="e">
        <f t="shared" si="46"/>
        <v>#DIV/0!</v>
      </c>
      <c r="Z100" s="49" t="e">
        <f t="shared" si="65"/>
        <v>#DIV/0!</v>
      </c>
    </row>
    <row r="101" spans="2:26" x14ac:dyDescent="0.25">
      <c r="B101" s="58">
        <v>-25.5</v>
      </c>
      <c r="C101" s="46" t="e">
        <f t="shared" si="48"/>
        <v>#DIV/0!</v>
      </c>
      <c r="D101" s="47">
        <f t="shared" si="49"/>
        <v>951</v>
      </c>
      <c r="E101" s="48" t="e">
        <f t="shared" si="47"/>
        <v>#DIV/0!</v>
      </c>
      <c r="F101" s="49" t="e">
        <f t="shared" si="60"/>
        <v>#DIV/0!</v>
      </c>
      <c r="G101" s="47" t="e">
        <f t="shared" si="50"/>
        <v>#DIV/0!</v>
      </c>
      <c r="H101" s="47">
        <f t="shared" si="51"/>
        <v>1251</v>
      </c>
      <c r="I101" s="48" t="e">
        <f t="shared" si="42"/>
        <v>#DIV/0!</v>
      </c>
      <c r="J101" s="47" t="e">
        <f t="shared" si="61"/>
        <v>#DIV/0!</v>
      </c>
      <c r="K101" s="46" t="e">
        <f t="shared" si="52"/>
        <v>#DIV/0!</v>
      </c>
      <c r="L101" s="47">
        <f t="shared" si="53"/>
        <v>1551</v>
      </c>
      <c r="M101" s="48" t="e">
        <f t="shared" si="43"/>
        <v>#DIV/0!</v>
      </c>
      <c r="N101" s="49" t="e">
        <f t="shared" si="62"/>
        <v>#DIV/0!</v>
      </c>
      <c r="O101" s="47" t="e">
        <f t="shared" si="54"/>
        <v>#DIV/0!</v>
      </c>
      <c r="P101" s="47">
        <f t="shared" si="55"/>
        <v>1851</v>
      </c>
      <c r="Q101" s="48" t="e">
        <f t="shared" si="44"/>
        <v>#DIV/0!</v>
      </c>
      <c r="R101" s="47" t="e">
        <f t="shared" si="63"/>
        <v>#DIV/0!</v>
      </c>
      <c r="S101" s="46" t="e">
        <f t="shared" si="56"/>
        <v>#DIV/0!</v>
      </c>
      <c r="T101" s="47">
        <f t="shared" si="57"/>
        <v>2151</v>
      </c>
      <c r="U101" s="48" t="e">
        <f t="shared" si="45"/>
        <v>#DIV/0!</v>
      </c>
      <c r="V101" s="49" t="e">
        <f t="shared" si="64"/>
        <v>#DIV/0!</v>
      </c>
      <c r="W101" s="47" t="e">
        <f t="shared" si="58"/>
        <v>#DIV/0!</v>
      </c>
      <c r="X101" s="47">
        <f t="shared" si="59"/>
        <v>2651</v>
      </c>
      <c r="Y101" s="48" t="e">
        <f t="shared" si="46"/>
        <v>#DIV/0!</v>
      </c>
      <c r="Z101" s="49" t="e">
        <f t="shared" si="65"/>
        <v>#DIV/0!</v>
      </c>
    </row>
    <row r="102" spans="2:26" x14ac:dyDescent="0.25">
      <c r="B102" s="58">
        <v>-26</v>
      </c>
      <c r="C102" s="46" t="e">
        <f t="shared" si="48"/>
        <v>#DIV/0!</v>
      </c>
      <c r="D102" s="47">
        <f t="shared" si="49"/>
        <v>952</v>
      </c>
      <c r="E102" s="48" t="e">
        <f t="shared" si="47"/>
        <v>#DIV/0!</v>
      </c>
      <c r="F102" s="49" t="e">
        <f t="shared" si="60"/>
        <v>#DIV/0!</v>
      </c>
      <c r="G102" s="47" t="e">
        <f t="shared" si="50"/>
        <v>#DIV/0!</v>
      </c>
      <c r="H102" s="47">
        <f t="shared" si="51"/>
        <v>1252</v>
      </c>
      <c r="I102" s="48" t="e">
        <f t="shared" si="42"/>
        <v>#DIV/0!</v>
      </c>
      <c r="J102" s="47" t="e">
        <f t="shared" si="61"/>
        <v>#DIV/0!</v>
      </c>
      <c r="K102" s="46" t="e">
        <f t="shared" si="52"/>
        <v>#DIV/0!</v>
      </c>
      <c r="L102" s="47">
        <f t="shared" si="53"/>
        <v>1552</v>
      </c>
      <c r="M102" s="48" t="e">
        <f t="shared" si="43"/>
        <v>#DIV/0!</v>
      </c>
      <c r="N102" s="49" t="e">
        <f t="shared" si="62"/>
        <v>#DIV/0!</v>
      </c>
      <c r="O102" s="47" t="e">
        <f t="shared" si="54"/>
        <v>#DIV/0!</v>
      </c>
      <c r="P102" s="47">
        <f t="shared" si="55"/>
        <v>1852</v>
      </c>
      <c r="Q102" s="48" t="e">
        <f t="shared" si="44"/>
        <v>#DIV/0!</v>
      </c>
      <c r="R102" s="47" t="e">
        <f t="shared" si="63"/>
        <v>#DIV/0!</v>
      </c>
      <c r="S102" s="46" t="e">
        <f t="shared" si="56"/>
        <v>#DIV/0!</v>
      </c>
      <c r="T102" s="47">
        <f t="shared" si="57"/>
        <v>2152</v>
      </c>
      <c r="U102" s="48" t="e">
        <f t="shared" si="45"/>
        <v>#DIV/0!</v>
      </c>
      <c r="V102" s="49" t="e">
        <f t="shared" si="64"/>
        <v>#DIV/0!</v>
      </c>
      <c r="W102" s="47" t="e">
        <f t="shared" si="58"/>
        <v>#DIV/0!</v>
      </c>
      <c r="X102" s="47">
        <f t="shared" si="59"/>
        <v>2652</v>
      </c>
      <c r="Y102" s="48" t="e">
        <f t="shared" si="46"/>
        <v>#DIV/0!</v>
      </c>
      <c r="Z102" s="49" t="e">
        <f t="shared" si="65"/>
        <v>#DIV/0!</v>
      </c>
    </row>
    <row r="103" spans="2:26" x14ac:dyDescent="0.25">
      <c r="B103" s="58">
        <v>-26.5</v>
      </c>
      <c r="C103" s="46" t="e">
        <f t="shared" si="48"/>
        <v>#DIV/0!</v>
      </c>
      <c r="D103" s="47">
        <f t="shared" si="49"/>
        <v>953</v>
      </c>
      <c r="E103" s="48" t="e">
        <f t="shared" si="47"/>
        <v>#DIV/0!</v>
      </c>
      <c r="F103" s="49" t="e">
        <f t="shared" si="60"/>
        <v>#DIV/0!</v>
      </c>
      <c r="G103" s="47" t="e">
        <f t="shared" si="50"/>
        <v>#DIV/0!</v>
      </c>
      <c r="H103" s="47">
        <f t="shared" si="51"/>
        <v>1253</v>
      </c>
      <c r="I103" s="48" t="e">
        <f t="shared" si="42"/>
        <v>#DIV/0!</v>
      </c>
      <c r="J103" s="47" t="e">
        <f t="shared" si="61"/>
        <v>#DIV/0!</v>
      </c>
      <c r="K103" s="46" t="e">
        <f t="shared" si="52"/>
        <v>#DIV/0!</v>
      </c>
      <c r="L103" s="47">
        <f t="shared" si="53"/>
        <v>1553</v>
      </c>
      <c r="M103" s="48" t="e">
        <f t="shared" si="43"/>
        <v>#DIV/0!</v>
      </c>
      <c r="N103" s="49" t="e">
        <f t="shared" si="62"/>
        <v>#DIV/0!</v>
      </c>
      <c r="O103" s="47" t="e">
        <f t="shared" si="54"/>
        <v>#DIV/0!</v>
      </c>
      <c r="P103" s="47">
        <f t="shared" si="55"/>
        <v>1853</v>
      </c>
      <c r="Q103" s="48" t="e">
        <f t="shared" si="44"/>
        <v>#DIV/0!</v>
      </c>
      <c r="R103" s="47" t="e">
        <f t="shared" si="63"/>
        <v>#DIV/0!</v>
      </c>
      <c r="S103" s="46" t="e">
        <f t="shared" si="56"/>
        <v>#DIV/0!</v>
      </c>
      <c r="T103" s="47">
        <f t="shared" si="57"/>
        <v>2153</v>
      </c>
      <c r="U103" s="48" t="e">
        <f t="shared" si="45"/>
        <v>#DIV/0!</v>
      </c>
      <c r="V103" s="49" t="e">
        <f t="shared" si="64"/>
        <v>#DIV/0!</v>
      </c>
      <c r="W103" s="47" t="e">
        <f t="shared" si="58"/>
        <v>#DIV/0!</v>
      </c>
      <c r="X103" s="47">
        <f t="shared" si="59"/>
        <v>2653</v>
      </c>
      <c r="Y103" s="48" t="e">
        <f t="shared" si="46"/>
        <v>#DIV/0!</v>
      </c>
      <c r="Z103" s="49" t="e">
        <f t="shared" si="65"/>
        <v>#DIV/0!</v>
      </c>
    </row>
    <row r="104" spans="2:26" x14ac:dyDescent="0.25">
      <c r="B104" s="58">
        <v>-27</v>
      </c>
      <c r="C104" s="46" t="e">
        <f t="shared" si="48"/>
        <v>#DIV/0!</v>
      </c>
      <c r="D104" s="47">
        <f t="shared" si="49"/>
        <v>954</v>
      </c>
      <c r="E104" s="48" t="e">
        <f t="shared" si="47"/>
        <v>#DIV/0!</v>
      </c>
      <c r="F104" s="49" t="e">
        <f t="shared" si="60"/>
        <v>#DIV/0!</v>
      </c>
      <c r="G104" s="47" t="e">
        <f t="shared" si="50"/>
        <v>#DIV/0!</v>
      </c>
      <c r="H104" s="47">
        <f t="shared" si="51"/>
        <v>1254</v>
      </c>
      <c r="I104" s="48" t="e">
        <f t="shared" si="42"/>
        <v>#DIV/0!</v>
      </c>
      <c r="J104" s="47" t="e">
        <f t="shared" si="61"/>
        <v>#DIV/0!</v>
      </c>
      <c r="K104" s="46" t="e">
        <f t="shared" si="52"/>
        <v>#DIV/0!</v>
      </c>
      <c r="L104" s="47">
        <f t="shared" si="53"/>
        <v>1554</v>
      </c>
      <c r="M104" s="48" t="e">
        <f t="shared" si="43"/>
        <v>#DIV/0!</v>
      </c>
      <c r="N104" s="49" t="e">
        <f t="shared" si="62"/>
        <v>#DIV/0!</v>
      </c>
      <c r="O104" s="47" t="e">
        <f t="shared" si="54"/>
        <v>#DIV/0!</v>
      </c>
      <c r="P104" s="47">
        <f t="shared" si="55"/>
        <v>1854</v>
      </c>
      <c r="Q104" s="48" t="e">
        <f t="shared" si="44"/>
        <v>#DIV/0!</v>
      </c>
      <c r="R104" s="47" t="e">
        <f t="shared" si="63"/>
        <v>#DIV/0!</v>
      </c>
      <c r="S104" s="46" t="e">
        <f t="shared" si="56"/>
        <v>#DIV/0!</v>
      </c>
      <c r="T104" s="47">
        <f t="shared" si="57"/>
        <v>2154</v>
      </c>
      <c r="U104" s="48" t="e">
        <f t="shared" si="45"/>
        <v>#DIV/0!</v>
      </c>
      <c r="V104" s="49" t="e">
        <f t="shared" si="64"/>
        <v>#DIV/0!</v>
      </c>
      <c r="W104" s="47" t="e">
        <f t="shared" si="58"/>
        <v>#DIV/0!</v>
      </c>
      <c r="X104" s="47">
        <f t="shared" si="59"/>
        <v>2654</v>
      </c>
      <c r="Y104" s="48" t="e">
        <f t="shared" si="46"/>
        <v>#DIV/0!</v>
      </c>
      <c r="Z104" s="49" t="e">
        <f t="shared" si="65"/>
        <v>#DIV/0!</v>
      </c>
    </row>
    <row r="105" spans="2:26" x14ac:dyDescent="0.25">
      <c r="B105" s="58">
        <v>-27.5</v>
      </c>
      <c r="C105" s="46" t="e">
        <f t="shared" si="48"/>
        <v>#DIV/0!</v>
      </c>
      <c r="D105" s="47">
        <f t="shared" si="49"/>
        <v>955</v>
      </c>
      <c r="E105" s="48" t="e">
        <f t="shared" si="47"/>
        <v>#DIV/0!</v>
      </c>
      <c r="F105" s="49" t="e">
        <f t="shared" si="60"/>
        <v>#DIV/0!</v>
      </c>
      <c r="G105" s="47" t="e">
        <f t="shared" si="50"/>
        <v>#DIV/0!</v>
      </c>
      <c r="H105" s="47">
        <f t="shared" si="51"/>
        <v>1255</v>
      </c>
      <c r="I105" s="48" t="e">
        <f t="shared" si="42"/>
        <v>#DIV/0!</v>
      </c>
      <c r="J105" s="47" t="e">
        <f t="shared" si="61"/>
        <v>#DIV/0!</v>
      </c>
      <c r="K105" s="46" t="e">
        <f t="shared" si="52"/>
        <v>#DIV/0!</v>
      </c>
      <c r="L105" s="47">
        <f t="shared" si="53"/>
        <v>1555</v>
      </c>
      <c r="M105" s="48" t="e">
        <f t="shared" si="43"/>
        <v>#DIV/0!</v>
      </c>
      <c r="N105" s="49" t="e">
        <f t="shared" si="62"/>
        <v>#DIV/0!</v>
      </c>
      <c r="O105" s="47" t="e">
        <f t="shared" si="54"/>
        <v>#DIV/0!</v>
      </c>
      <c r="P105" s="47">
        <f t="shared" si="55"/>
        <v>1855</v>
      </c>
      <c r="Q105" s="48" t="e">
        <f t="shared" si="44"/>
        <v>#DIV/0!</v>
      </c>
      <c r="R105" s="47" t="e">
        <f t="shared" si="63"/>
        <v>#DIV/0!</v>
      </c>
      <c r="S105" s="46" t="e">
        <f t="shared" si="56"/>
        <v>#DIV/0!</v>
      </c>
      <c r="T105" s="47">
        <f t="shared" si="57"/>
        <v>2155</v>
      </c>
      <c r="U105" s="48" t="e">
        <f t="shared" si="45"/>
        <v>#DIV/0!</v>
      </c>
      <c r="V105" s="49" t="e">
        <f t="shared" si="64"/>
        <v>#DIV/0!</v>
      </c>
      <c r="W105" s="47" t="e">
        <f t="shared" si="58"/>
        <v>#DIV/0!</v>
      </c>
      <c r="X105" s="47">
        <f t="shared" si="59"/>
        <v>2655</v>
      </c>
      <c r="Y105" s="48" t="e">
        <f t="shared" si="46"/>
        <v>#DIV/0!</v>
      </c>
      <c r="Z105" s="49" t="e">
        <f t="shared" si="65"/>
        <v>#DIV/0!</v>
      </c>
    </row>
    <row r="106" spans="2:26" x14ac:dyDescent="0.25">
      <c r="B106" s="58">
        <v>-28</v>
      </c>
      <c r="C106" s="46" t="e">
        <f t="shared" si="48"/>
        <v>#DIV/0!</v>
      </c>
      <c r="D106" s="47">
        <f t="shared" si="49"/>
        <v>956</v>
      </c>
      <c r="E106" s="48" t="e">
        <f t="shared" si="47"/>
        <v>#DIV/0!</v>
      </c>
      <c r="F106" s="49" t="e">
        <f t="shared" si="60"/>
        <v>#DIV/0!</v>
      </c>
      <c r="G106" s="47" t="e">
        <f t="shared" si="50"/>
        <v>#DIV/0!</v>
      </c>
      <c r="H106" s="47">
        <f t="shared" si="51"/>
        <v>1256</v>
      </c>
      <c r="I106" s="48" t="e">
        <f t="shared" si="42"/>
        <v>#DIV/0!</v>
      </c>
      <c r="J106" s="47" t="e">
        <f t="shared" si="61"/>
        <v>#DIV/0!</v>
      </c>
      <c r="K106" s="46" t="e">
        <f t="shared" si="52"/>
        <v>#DIV/0!</v>
      </c>
      <c r="L106" s="47">
        <f t="shared" si="53"/>
        <v>1556</v>
      </c>
      <c r="M106" s="48" t="e">
        <f t="shared" si="43"/>
        <v>#DIV/0!</v>
      </c>
      <c r="N106" s="49" t="e">
        <f t="shared" si="62"/>
        <v>#DIV/0!</v>
      </c>
      <c r="O106" s="47" t="e">
        <f t="shared" si="54"/>
        <v>#DIV/0!</v>
      </c>
      <c r="P106" s="47">
        <f t="shared" si="55"/>
        <v>1856</v>
      </c>
      <c r="Q106" s="48" t="e">
        <f t="shared" si="44"/>
        <v>#DIV/0!</v>
      </c>
      <c r="R106" s="47" t="e">
        <f t="shared" si="63"/>
        <v>#DIV/0!</v>
      </c>
      <c r="S106" s="46" t="e">
        <f t="shared" si="56"/>
        <v>#DIV/0!</v>
      </c>
      <c r="T106" s="47">
        <f t="shared" si="57"/>
        <v>2156</v>
      </c>
      <c r="U106" s="48" t="e">
        <f t="shared" si="45"/>
        <v>#DIV/0!</v>
      </c>
      <c r="V106" s="49" t="e">
        <f t="shared" si="64"/>
        <v>#DIV/0!</v>
      </c>
      <c r="W106" s="47" t="e">
        <f t="shared" si="58"/>
        <v>#DIV/0!</v>
      </c>
      <c r="X106" s="47">
        <f t="shared" si="59"/>
        <v>2656</v>
      </c>
      <c r="Y106" s="48" t="e">
        <f t="shared" si="46"/>
        <v>#DIV/0!</v>
      </c>
      <c r="Z106" s="49" t="e">
        <f t="shared" si="65"/>
        <v>#DIV/0!</v>
      </c>
    </row>
    <row r="107" spans="2:26" x14ac:dyDescent="0.25">
      <c r="B107" s="58">
        <v>-28.5</v>
      </c>
      <c r="C107" s="46" t="e">
        <f t="shared" si="48"/>
        <v>#DIV/0!</v>
      </c>
      <c r="D107" s="47">
        <f t="shared" si="49"/>
        <v>957</v>
      </c>
      <c r="E107" s="48" t="e">
        <f t="shared" si="47"/>
        <v>#DIV/0!</v>
      </c>
      <c r="F107" s="49" t="e">
        <f t="shared" si="60"/>
        <v>#DIV/0!</v>
      </c>
      <c r="G107" s="47" t="e">
        <f t="shared" si="50"/>
        <v>#DIV/0!</v>
      </c>
      <c r="H107" s="47">
        <f t="shared" si="51"/>
        <v>1257</v>
      </c>
      <c r="I107" s="48" t="e">
        <f t="shared" si="42"/>
        <v>#DIV/0!</v>
      </c>
      <c r="J107" s="47" t="e">
        <f t="shared" si="61"/>
        <v>#DIV/0!</v>
      </c>
      <c r="K107" s="46" t="e">
        <f t="shared" si="52"/>
        <v>#DIV/0!</v>
      </c>
      <c r="L107" s="47">
        <f t="shared" si="53"/>
        <v>1557</v>
      </c>
      <c r="M107" s="48" t="e">
        <f t="shared" si="43"/>
        <v>#DIV/0!</v>
      </c>
      <c r="N107" s="49" t="e">
        <f t="shared" si="62"/>
        <v>#DIV/0!</v>
      </c>
      <c r="O107" s="47" t="e">
        <f t="shared" si="54"/>
        <v>#DIV/0!</v>
      </c>
      <c r="P107" s="47">
        <f t="shared" si="55"/>
        <v>1857</v>
      </c>
      <c r="Q107" s="48" t="e">
        <f t="shared" si="44"/>
        <v>#DIV/0!</v>
      </c>
      <c r="R107" s="47" t="e">
        <f t="shared" si="63"/>
        <v>#DIV/0!</v>
      </c>
      <c r="S107" s="46" t="e">
        <f t="shared" si="56"/>
        <v>#DIV/0!</v>
      </c>
      <c r="T107" s="47">
        <f t="shared" si="57"/>
        <v>2157</v>
      </c>
      <c r="U107" s="48" t="e">
        <f t="shared" si="45"/>
        <v>#DIV/0!</v>
      </c>
      <c r="V107" s="49" t="e">
        <f t="shared" si="64"/>
        <v>#DIV/0!</v>
      </c>
      <c r="W107" s="47" t="e">
        <f t="shared" si="58"/>
        <v>#DIV/0!</v>
      </c>
      <c r="X107" s="47">
        <f t="shared" si="59"/>
        <v>2657</v>
      </c>
      <c r="Y107" s="48" t="e">
        <f t="shared" si="46"/>
        <v>#DIV/0!</v>
      </c>
      <c r="Z107" s="49" t="e">
        <f t="shared" si="65"/>
        <v>#DIV/0!</v>
      </c>
    </row>
    <row r="108" spans="2:26" x14ac:dyDescent="0.25">
      <c r="B108" s="58">
        <v>-29</v>
      </c>
      <c r="C108" s="46" t="e">
        <f t="shared" si="48"/>
        <v>#DIV/0!</v>
      </c>
      <c r="D108" s="47">
        <f t="shared" si="49"/>
        <v>958</v>
      </c>
      <c r="E108" s="48" t="e">
        <f t="shared" si="47"/>
        <v>#DIV/0!</v>
      </c>
      <c r="F108" s="49" t="e">
        <f t="shared" si="60"/>
        <v>#DIV/0!</v>
      </c>
      <c r="G108" s="47" t="e">
        <f t="shared" si="50"/>
        <v>#DIV/0!</v>
      </c>
      <c r="H108" s="47">
        <f t="shared" si="51"/>
        <v>1258</v>
      </c>
      <c r="I108" s="48" t="e">
        <f t="shared" si="42"/>
        <v>#DIV/0!</v>
      </c>
      <c r="J108" s="47" t="e">
        <f t="shared" si="61"/>
        <v>#DIV/0!</v>
      </c>
      <c r="K108" s="46" t="e">
        <f t="shared" si="52"/>
        <v>#DIV/0!</v>
      </c>
      <c r="L108" s="47">
        <f t="shared" si="53"/>
        <v>1558</v>
      </c>
      <c r="M108" s="48" t="e">
        <f t="shared" si="43"/>
        <v>#DIV/0!</v>
      </c>
      <c r="N108" s="49" t="e">
        <f t="shared" si="62"/>
        <v>#DIV/0!</v>
      </c>
      <c r="O108" s="47" t="e">
        <f t="shared" si="54"/>
        <v>#DIV/0!</v>
      </c>
      <c r="P108" s="47">
        <f t="shared" si="55"/>
        <v>1858</v>
      </c>
      <c r="Q108" s="48" t="e">
        <f t="shared" si="44"/>
        <v>#DIV/0!</v>
      </c>
      <c r="R108" s="47" t="e">
        <f t="shared" si="63"/>
        <v>#DIV/0!</v>
      </c>
      <c r="S108" s="46" t="e">
        <f t="shared" si="56"/>
        <v>#DIV/0!</v>
      </c>
      <c r="T108" s="47">
        <f t="shared" si="57"/>
        <v>2158</v>
      </c>
      <c r="U108" s="48" t="e">
        <f t="shared" si="45"/>
        <v>#DIV/0!</v>
      </c>
      <c r="V108" s="49" t="e">
        <f t="shared" si="64"/>
        <v>#DIV/0!</v>
      </c>
      <c r="W108" s="47" t="e">
        <f t="shared" si="58"/>
        <v>#DIV/0!</v>
      </c>
      <c r="X108" s="47">
        <f t="shared" si="59"/>
        <v>2658</v>
      </c>
      <c r="Y108" s="48" t="e">
        <f t="shared" si="46"/>
        <v>#DIV/0!</v>
      </c>
      <c r="Z108" s="49" t="e">
        <f t="shared" si="65"/>
        <v>#DIV/0!</v>
      </c>
    </row>
    <row r="109" spans="2:26" x14ac:dyDescent="0.25">
      <c r="B109" s="58">
        <v>-29.5</v>
      </c>
      <c r="C109" s="46" t="e">
        <f t="shared" si="48"/>
        <v>#DIV/0!</v>
      </c>
      <c r="D109" s="47">
        <f t="shared" si="49"/>
        <v>959</v>
      </c>
      <c r="E109" s="48" t="e">
        <f t="shared" si="47"/>
        <v>#DIV/0!</v>
      </c>
      <c r="F109" s="49" t="e">
        <f t="shared" si="60"/>
        <v>#DIV/0!</v>
      </c>
      <c r="G109" s="47" t="e">
        <f t="shared" si="50"/>
        <v>#DIV/0!</v>
      </c>
      <c r="H109" s="47">
        <f t="shared" si="51"/>
        <v>1259</v>
      </c>
      <c r="I109" s="48" t="e">
        <f t="shared" si="42"/>
        <v>#DIV/0!</v>
      </c>
      <c r="J109" s="47" t="e">
        <f t="shared" si="61"/>
        <v>#DIV/0!</v>
      </c>
      <c r="K109" s="46" t="e">
        <f t="shared" si="52"/>
        <v>#DIV/0!</v>
      </c>
      <c r="L109" s="47">
        <f t="shared" si="53"/>
        <v>1559</v>
      </c>
      <c r="M109" s="48" t="e">
        <f t="shared" si="43"/>
        <v>#DIV/0!</v>
      </c>
      <c r="N109" s="49" t="e">
        <f t="shared" si="62"/>
        <v>#DIV/0!</v>
      </c>
      <c r="O109" s="47" t="e">
        <f t="shared" si="54"/>
        <v>#DIV/0!</v>
      </c>
      <c r="P109" s="47">
        <f t="shared" si="55"/>
        <v>1859</v>
      </c>
      <c r="Q109" s="48" t="e">
        <f t="shared" si="44"/>
        <v>#DIV/0!</v>
      </c>
      <c r="R109" s="47" t="e">
        <f t="shared" si="63"/>
        <v>#DIV/0!</v>
      </c>
      <c r="S109" s="46" t="e">
        <f t="shared" si="56"/>
        <v>#DIV/0!</v>
      </c>
      <c r="T109" s="47">
        <f t="shared" si="57"/>
        <v>2159</v>
      </c>
      <c r="U109" s="48" t="e">
        <f t="shared" si="45"/>
        <v>#DIV/0!</v>
      </c>
      <c r="V109" s="49" t="e">
        <f t="shared" si="64"/>
        <v>#DIV/0!</v>
      </c>
      <c r="W109" s="47" t="e">
        <f t="shared" si="58"/>
        <v>#DIV/0!</v>
      </c>
      <c r="X109" s="47">
        <f t="shared" si="59"/>
        <v>2659</v>
      </c>
      <c r="Y109" s="48" t="e">
        <f t="shared" si="46"/>
        <v>#DIV/0!</v>
      </c>
      <c r="Z109" s="49" t="e">
        <f t="shared" si="65"/>
        <v>#DIV/0!</v>
      </c>
    </row>
    <row r="110" spans="2:26" ht="15.75" thickBot="1" x14ac:dyDescent="0.3">
      <c r="B110" s="59">
        <v>-30</v>
      </c>
      <c r="C110" s="50" t="e">
        <f t="shared" si="48"/>
        <v>#DIV/0!</v>
      </c>
      <c r="D110" s="51">
        <f t="shared" si="49"/>
        <v>960</v>
      </c>
      <c r="E110" s="52" t="e">
        <f t="shared" si="47"/>
        <v>#DIV/0!</v>
      </c>
      <c r="F110" s="53"/>
      <c r="G110" s="51" t="e">
        <f t="shared" si="50"/>
        <v>#DIV/0!</v>
      </c>
      <c r="H110" s="51">
        <f t="shared" si="51"/>
        <v>1260</v>
      </c>
      <c r="I110" s="52" t="e">
        <f t="shared" si="42"/>
        <v>#DIV/0!</v>
      </c>
      <c r="J110" s="51"/>
      <c r="K110" s="50" t="e">
        <f t="shared" si="52"/>
        <v>#DIV/0!</v>
      </c>
      <c r="L110" s="51">
        <f t="shared" si="53"/>
        <v>1560</v>
      </c>
      <c r="M110" s="52" t="e">
        <f t="shared" si="43"/>
        <v>#DIV/0!</v>
      </c>
      <c r="N110" s="53"/>
      <c r="O110" s="51" t="e">
        <f t="shared" si="54"/>
        <v>#DIV/0!</v>
      </c>
      <c r="P110" s="51">
        <f t="shared" si="55"/>
        <v>1860</v>
      </c>
      <c r="Q110" s="52" t="e">
        <f t="shared" si="44"/>
        <v>#DIV/0!</v>
      </c>
      <c r="R110" s="51"/>
      <c r="S110" s="50" t="e">
        <f t="shared" si="56"/>
        <v>#DIV/0!</v>
      </c>
      <c r="T110" s="51">
        <f t="shared" si="57"/>
        <v>2160</v>
      </c>
      <c r="U110" s="52" t="e">
        <f t="shared" si="45"/>
        <v>#DIV/0!</v>
      </c>
      <c r="V110" s="53"/>
      <c r="W110" s="51" t="e">
        <f t="shared" si="58"/>
        <v>#DIV/0!</v>
      </c>
      <c r="X110" s="51">
        <f t="shared" si="59"/>
        <v>2660</v>
      </c>
      <c r="Y110" s="52" t="e">
        <f t="shared" si="46"/>
        <v>#DIV/0!</v>
      </c>
      <c r="Z110" s="53" t="e">
        <f>(Y109-Y112)/($B109-$B112)</f>
        <v>#DIV/0!</v>
      </c>
    </row>
    <row r="112" spans="2:26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</sheetData>
  <mergeCells count="33">
    <mergeCell ref="G25:J25"/>
    <mergeCell ref="K25:N25"/>
    <mergeCell ref="O25:R25"/>
    <mergeCell ref="W25:Z25"/>
    <mergeCell ref="W20:Z20"/>
    <mergeCell ref="W21:Z21"/>
    <mergeCell ref="W22:Z22"/>
    <mergeCell ref="W23:Z23"/>
    <mergeCell ref="S25:V25"/>
    <mergeCell ref="O20:R20"/>
    <mergeCell ref="O21:R21"/>
    <mergeCell ref="O22:R22"/>
    <mergeCell ref="O23:R23"/>
    <mergeCell ref="S20:V20"/>
    <mergeCell ref="S21:V21"/>
    <mergeCell ref="S22:V22"/>
    <mergeCell ref="S23:V23"/>
    <mergeCell ref="G20:J20"/>
    <mergeCell ref="G21:J21"/>
    <mergeCell ref="G22:J22"/>
    <mergeCell ref="G23:J23"/>
    <mergeCell ref="K20:N20"/>
    <mergeCell ref="K21:N21"/>
    <mergeCell ref="K22:N22"/>
    <mergeCell ref="K23:N23"/>
    <mergeCell ref="A25:A26"/>
    <mergeCell ref="C20:F20"/>
    <mergeCell ref="C21:F21"/>
    <mergeCell ref="C22:F22"/>
    <mergeCell ref="C23:F23"/>
    <mergeCell ref="C25:F25"/>
    <mergeCell ref="C26:F26"/>
    <mergeCell ref="A20:A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Q2.1 Identification expérimenta</vt:lpstr>
      <vt:lpstr>Q2.3 Choix pécharge rigide</vt:lpstr>
      <vt:lpstr>Q3.2 Choix précharge élastique</vt:lpstr>
      <vt:lpstr>gamma</vt:lpstr>
      <vt:lpstr>K</vt:lpstr>
      <vt:lpstr>Kp</vt:lpstr>
    </vt:vector>
  </TitlesOfParts>
  <Company>IRCCyN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DN</cp:lastModifiedBy>
  <dcterms:created xsi:type="dcterms:W3CDTF">2012-10-19T13:34:06Z</dcterms:created>
  <dcterms:modified xsi:type="dcterms:W3CDTF">2014-04-25T08:05:11Z</dcterms:modified>
</cp:coreProperties>
</file>