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livi\OneDrive\Bureau\TP Robot pick &amp; place\Enrichissement BdD\Correction Base de données\"/>
    </mc:Choice>
  </mc:AlternateContent>
  <xr:revisionPtr revIDLastSave="0" documentId="13_ncr:1_{6AF1377E-3FF7-4A2D-9A9B-84A06B4D3008}" xr6:coauthVersionLast="47" xr6:coauthVersionMax="47" xr10:uidLastSave="{00000000-0000-0000-0000-000000000000}"/>
  <bookViews>
    <workbookView xWindow="-108" yWindow="-108" windowWidth="23256" windowHeight="12576" xr2:uid="{17EF648D-3F19-4E0D-838B-11DFDC4D069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1" l="1"/>
  <c r="F35" i="1"/>
  <c r="F36" i="1"/>
  <c r="F37" i="1"/>
  <c r="F38" i="1"/>
  <c r="F39" i="1"/>
  <c r="F40" i="1"/>
  <c r="F41" i="1"/>
  <c r="F42" i="1"/>
  <c r="F43" i="1"/>
  <c r="F44" i="1"/>
  <c r="F33" i="1"/>
  <c r="H34" i="1"/>
  <c r="H35" i="1"/>
  <c r="H36" i="1"/>
  <c r="H37" i="1"/>
  <c r="H38" i="1"/>
  <c r="H39" i="1"/>
  <c r="H40" i="1"/>
  <c r="H41" i="1"/>
  <c r="H42" i="1"/>
  <c r="H43" i="1"/>
  <c r="H44" i="1"/>
  <c r="H33" i="1"/>
  <c r="G34" i="1"/>
  <c r="G35" i="1"/>
  <c r="G36" i="1"/>
  <c r="G37" i="1"/>
  <c r="G38" i="1"/>
  <c r="G39" i="1"/>
  <c r="G40" i="1"/>
  <c r="G41" i="1"/>
  <c r="G42" i="1"/>
  <c r="G43" i="1"/>
  <c r="G44" i="1"/>
  <c r="G33" i="1"/>
  <c r="E34" i="1"/>
  <c r="E35" i="1"/>
  <c r="E36" i="1"/>
  <c r="E37" i="1"/>
  <c r="E38" i="1"/>
  <c r="E39" i="1"/>
  <c r="E40" i="1"/>
  <c r="E41" i="1"/>
  <c r="E42" i="1"/>
  <c r="E43" i="1"/>
  <c r="E44" i="1"/>
  <c r="E33" i="1"/>
  <c r="D34" i="1"/>
  <c r="D35" i="1"/>
  <c r="D36" i="1"/>
  <c r="D37" i="1"/>
  <c r="D38" i="1"/>
  <c r="D39" i="1"/>
  <c r="D40" i="1"/>
  <c r="D41" i="1"/>
  <c r="D42" i="1"/>
  <c r="D43" i="1"/>
  <c r="D44" i="1"/>
  <c r="D33" i="1"/>
  <c r="C34" i="1"/>
  <c r="C35" i="1"/>
  <c r="C36" i="1"/>
  <c r="C37" i="1"/>
  <c r="C38" i="1"/>
  <c r="C39" i="1"/>
  <c r="C40" i="1"/>
  <c r="C41" i="1"/>
  <c r="C42" i="1"/>
  <c r="C43" i="1"/>
  <c r="C44" i="1"/>
  <c r="C33" i="1"/>
</calcChain>
</file>

<file path=xl/sharedStrings.xml><?xml version="1.0" encoding="utf-8"?>
<sst xmlns="http://schemas.openxmlformats.org/spreadsheetml/2006/main" count="27" uniqueCount="11">
  <si>
    <t>P</t>
  </si>
  <si>
    <t>I</t>
  </si>
  <si>
    <t>Rise time 10 % - 90 % (s)</t>
  </si>
  <si>
    <t>Settling time 2 % (s)</t>
  </si>
  <si>
    <t>Overshoot (%)</t>
  </si>
  <si>
    <t>Peak</t>
  </si>
  <si>
    <t>Phase margin (°)</t>
  </si>
  <si>
    <t>Pulsation (rad/s)</t>
  </si>
  <si>
    <t>RESULTATS SIMULATION MATLAB-SIMULINK</t>
  </si>
  <si>
    <t>% ECARTS ENTRE LES RESULTATS APPLICATION / SIMULATION</t>
  </si>
  <si>
    <t>RESULTATS APPLICATION REGRESSION LEARNER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</si>
</sst>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AE78D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E78D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4" borderId="2" xfId="0" applyFont="1" applyFill="1" applyBorder="1"/>
    <xf numFmtId="0" fontId="0" fillId="4" borderId="3" xfId="0" applyFill="1" applyBorder="1"/>
    <xf numFmtId="0" fontId="0" fillId="4" borderId="4" xfId="0" applyFill="1" applyBorder="1"/>
    <xf numFmtId="0" fontId="2" fillId="5" borderId="1" xfId="0" applyFont="1" applyFill="1" applyBorder="1" applyAlignment="1">
      <alignment horizontal="center"/>
    </xf>
    <xf numFmtId="0" fontId="3" fillId="6" borderId="2" xfId="0" applyFont="1" applyFill="1" applyBorder="1"/>
    <xf numFmtId="0" fontId="4" fillId="6" borderId="3" xfId="0" applyFont="1" applyFill="1" applyBorder="1"/>
    <xf numFmtId="0" fontId="4" fillId="6" borderId="4" xfId="0" applyFont="1" applyFill="1" applyBorder="1"/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0" fontId="2" fillId="7" borderId="2" xfId="0" applyFont="1" applyFill="1" applyBorder="1"/>
    <xf numFmtId="0" fontId="0" fillId="7" borderId="3" xfId="0" applyFill="1" applyBorder="1"/>
    <xf numFmtId="0" fontId="0" fillId="7" borderId="4" xfId="0" applyFill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1" fillId="2" borderId="1" xfId="0" applyFont="1" applyFill="1" applyBorder="1"/>
    <xf numFmtId="0" fontId="1" fillId="3" borderId="1" xfId="0" applyFont="1" applyFill="1" applyBorder="1"/>
    <xf numFmtId="0" fontId="0" fillId="2" borderId="1" xfId="0" applyFill="1" applyBorder="1"/>
    <xf numFmtId="0" fontId="0" fillId="3" borderId="1" xfId="0" applyFill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4" fillId="2" borderId="1" xfId="0" applyFont="1" applyFill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E78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 /  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0,000055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Feuil1!$C$33:$H$33</c:f>
              <c:numCache>
                <c:formatCode>General</c:formatCode>
                <c:ptCount val="6"/>
                <c:pt idx="0">
                  <c:v>4.7210300429184571</c:v>
                </c:pt>
                <c:pt idx="1">
                  <c:v>216.65901789811841</c:v>
                </c:pt>
                <c:pt idx="2">
                  <c:v>43.463338155799988</c:v>
                </c:pt>
                <c:pt idx="3">
                  <c:v>6.5017607145924643</c:v>
                </c:pt>
                <c:pt idx="4">
                  <c:v>7.7694620846023099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4E-4574-A0CE-B84536C5C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</a:t>
            </a:r>
            <a:r>
              <a:rPr lang="fr-FR" sz="1200" b="1" baseline="0"/>
              <a:t> /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0,000865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Feuil1!$C$42:$H$42</c:f>
              <c:numCache>
                <c:formatCode>General</c:formatCode>
                <c:ptCount val="6"/>
                <c:pt idx="0">
                  <c:v>0.46511627906977537</c:v>
                </c:pt>
                <c:pt idx="1">
                  <c:v>0.17980991523246814</c:v>
                </c:pt>
                <c:pt idx="2">
                  <c:v>0.15243631608683472</c:v>
                </c:pt>
                <c:pt idx="3">
                  <c:v>0.2027132387338213</c:v>
                </c:pt>
                <c:pt idx="4">
                  <c:v>0.10981208462145275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B-4F6A-BD5D-B454F78C0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 /</a:t>
            </a:r>
            <a:r>
              <a:rPr lang="fr-FR" sz="1200" b="1" baseline="0"/>
              <a:t>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0,000955</a:t>
            </a:r>
            <a:endParaRPr lang="fr-FR" sz="1200" b="1"/>
          </a:p>
        </c:rich>
      </c:tx>
      <c:layout>
        <c:manualLayout>
          <c:xMode val="edge"/>
          <c:yMode val="edge"/>
          <c:x val="0.16560632590886648"/>
          <c:y val="3.044560864047971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Feuil1!$C$43:$H$43</c:f>
              <c:numCache>
                <c:formatCode>General</c:formatCode>
                <c:ptCount val="6"/>
                <c:pt idx="0">
                  <c:v>0.46948356807511971</c:v>
                </c:pt>
                <c:pt idx="1">
                  <c:v>1.1680309022349178</c:v>
                </c:pt>
                <c:pt idx="2">
                  <c:v>0.36148716431513606</c:v>
                </c:pt>
                <c:pt idx="3">
                  <c:v>0.4399166473720868</c:v>
                </c:pt>
                <c:pt idx="4">
                  <c:v>1.4571867328740495E-2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E4-4D7C-AF4E-A12F7039E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 /</a:t>
            </a:r>
            <a:r>
              <a:rPr lang="fr-FR" sz="1200" b="1" baseline="0"/>
              <a:t>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0,001045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Feuil1!$C$44:$H$44</c:f>
              <c:numCache>
                <c:formatCode>General</c:formatCode>
                <c:ptCount val="6"/>
                <c:pt idx="0">
                  <c:v>1.4218009478672968</c:v>
                </c:pt>
                <c:pt idx="1">
                  <c:v>2.0606531881804102</c:v>
                </c:pt>
                <c:pt idx="2">
                  <c:v>0.56563483136909554</c:v>
                </c:pt>
                <c:pt idx="3">
                  <c:v>8.4040033616020082E-2</c:v>
                </c:pt>
                <c:pt idx="4">
                  <c:v>8.4809907256257588E-2</c:v>
                </c:pt>
                <c:pt idx="5">
                  <c:v>0.90909090909090651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0-4AA0-A9E5-A8B0F6065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</a:t>
            </a:r>
            <a:r>
              <a:rPr lang="fr-FR" sz="1200" b="1" baseline="0"/>
              <a:t> /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0,000145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Feuil1!$C$34:$H$34</c:f>
              <c:numCache>
                <c:formatCode>General</c:formatCode>
                <c:ptCount val="6"/>
                <c:pt idx="0">
                  <c:v>0.43290043290043911</c:v>
                </c:pt>
                <c:pt idx="1">
                  <c:v>31.283037001441613</c:v>
                </c:pt>
                <c:pt idx="2">
                  <c:v>0.1676958367685728</c:v>
                </c:pt>
                <c:pt idx="3">
                  <c:v>0.22082554781722763</c:v>
                </c:pt>
                <c:pt idx="4">
                  <c:v>3.8986506770299911E-4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08-4A21-9EFF-E00D2C6D9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</a:t>
            </a:r>
            <a:r>
              <a:rPr lang="fr-FR" sz="1200" b="1" baseline="0"/>
              <a:t> /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0,000235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Feuil1!$C$35:$H$35</c:f>
              <c:numCache>
                <c:formatCode>General</c:formatCode>
                <c:ptCount val="6"/>
                <c:pt idx="0">
                  <c:v>0.4366812227074206</c:v>
                </c:pt>
                <c:pt idx="1">
                  <c:v>1.8730489073881387</c:v>
                </c:pt>
                <c:pt idx="2">
                  <c:v>0.17896554782763019</c:v>
                </c:pt>
                <c:pt idx="3">
                  <c:v>5.0394758945074614E-2</c:v>
                </c:pt>
                <c:pt idx="4">
                  <c:v>8.683422969730259E-2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A2-4097-B9E9-273D28322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</a:t>
            </a:r>
            <a:r>
              <a:rPr lang="fr-FR" sz="1200" b="1" baseline="0"/>
              <a:t> /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0,000325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Feuil1!$C$36:$H$36</c:f>
              <c:numCache>
                <c:formatCode>General</c:formatCode>
                <c:ptCount val="6"/>
                <c:pt idx="0">
                  <c:v>0.44052863436122891</c:v>
                </c:pt>
                <c:pt idx="1">
                  <c:v>4.3907881106064366</c:v>
                </c:pt>
                <c:pt idx="2">
                  <c:v>2.8788773354278874E-2</c:v>
                </c:pt>
                <c:pt idx="3">
                  <c:v>0.30738556118633653</c:v>
                </c:pt>
                <c:pt idx="4">
                  <c:v>2.4893400036930302E-2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2-444B-879D-D8099202D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</a:t>
            </a:r>
            <a:r>
              <a:rPr lang="fr-FR" sz="1200" b="1" baseline="0"/>
              <a:t> /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0,000415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Feuil1!$C$37:$H$37</c:f>
              <c:numCache>
                <c:formatCode>General</c:formatCode>
                <c:ptCount val="6"/>
                <c:pt idx="0">
                  <c:v>0.44444444444444287</c:v>
                </c:pt>
                <c:pt idx="1">
                  <c:v>0.48087274815186731</c:v>
                </c:pt>
                <c:pt idx="2">
                  <c:v>2.1105370858066408E-2</c:v>
                </c:pt>
                <c:pt idx="3">
                  <c:v>0.25474566521488384</c:v>
                </c:pt>
                <c:pt idx="4">
                  <c:v>6.3788117476107686E-2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3F-4BE7-9267-D4AF0952A3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</a:t>
            </a:r>
            <a:r>
              <a:rPr lang="fr-FR" sz="1200" b="1" baseline="0"/>
              <a:t> /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0,000505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Feuil1!$C$38:$H$38</c:f>
              <c:numCache>
                <c:formatCode>General</c:formatCode>
                <c:ptCount val="6"/>
                <c:pt idx="0">
                  <c:v>0.44843049327354834</c:v>
                </c:pt>
                <c:pt idx="1">
                  <c:v>9.277099835865954E-2</c:v>
                </c:pt>
                <c:pt idx="2">
                  <c:v>0.11224706489093705</c:v>
                </c:pt>
                <c:pt idx="3">
                  <c:v>0</c:v>
                </c:pt>
                <c:pt idx="4">
                  <c:v>5.1733057423703599E-2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A5-49AC-9D93-568831590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</a:t>
            </a:r>
            <a:r>
              <a:rPr lang="fr-FR" sz="1200" b="1" baseline="0"/>
              <a:t> /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0,000595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Feuil1!$C$39:$H$39</c:f>
              <c:numCache>
                <c:formatCode>General</c:formatCode>
                <c:ptCount val="6"/>
                <c:pt idx="0">
                  <c:v>0.45248868778280382</c:v>
                </c:pt>
                <c:pt idx="1">
                  <c:v>0.10304725452671448</c:v>
                </c:pt>
                <c:pt idx="2">
                  <c:v>0.22962442645240344</c:v>
                </c:pt>
                <c:pt idx="3">
                  <c:v>0.24937655860350105</c:v>
                </c:pt>
                <c:pt idx="4">
                  <c:v>3.9301154024798279E-2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A-4C9D-A954-54F0D27502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</a:t>
            </a:r>
            <a:r>
              <a:rPr lang="fr-FR" sz="1200" b="1" baseline="0"/>
              <a:t> / </a:t>
            </a:r>
            <a:r>
              <a:rPr lang="fr-FR" sz="1200" b="1"/>
              <a:t>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0,000685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Feuil1!$C$40:$H$40</c:f>
              <c:numCache>
                <c:formatCode>General</c:formatCode>
                <c:ptCount val="6"/>
                <c:pt idx="0">
                  <c:v>0.45662100456621602</c:v>
                </c:pt>
                <c:pt idx="1">
                  <c:v>0.16056273415398437</c:v>
                </c:pt>
                <c:pt idx="2">
                  <c:v>4.9194537063797839E-2</c:v>
                </c:pt>
                <c:pt idx="3">
                  <c:v>0.29451564116851614</c:v>
                </c:pt>
                <c:pt idx="4">
                  <c:v>8.0277383982107153E-2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6B-48B6-88B8-4E261CDCEC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5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fr-FR" sz="1200" b="1"/>
              <a:t>% Ecarts Application / Simulation</a:t>
            </a:r>
          </a:p>
          <a:p>
            <a:pPr>
              <a:defRPr/>
            </a:pPr>
            <a:r>
              <a:rPr lang="fr-FR" sz="1200" b="1"/>
              <a:t>P</a:t>
            </a:r>
            <a:r>
              <a:rPr lang="fr-FR" sz="1200" b="1" baseline="0"/>
              <a:t> = 0,00064          I = 0,000775</a:t>
            </a:r>
            <a:endParaRPr lang="fr-FR" sz="12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5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 = 0,00064   /   I = 0,000055</c:v>
          </c:tx>
          <c:spPr>
            <a:solidFill>
              <a:srgbClr val="AE78D6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Feuil1!$C$32:$H$32</c:f>
              <c:strCache>
                <c:ptCount val="6"/>
                <c:pt idx="0">
                  <c:v>Rise time 10 % - 90 % (s)</c:v>
                </c:pt>
                <c:pt idx="1">
                  <c:v>Settling time 2 % (s)</c:v>
                </c:pt>
                <c:pt idx="2">
                  <c:v>Overshoot (%)</c:v>
                </c:pt>
                <c:pt idx="3">
                  <c:v>Peak</c:v>
                </c:pt>
                <c:pt idx="4">
                  <c:v>Phase margin (°)</c:v>
                </c:pt>
                <c:pt idx="5">
                  <c:v>Pulsation (rad/s)</c:v>
                </c:pt>
              </c:strCache>
            </c:strRef>
          </c:cat>
          <c:val>
            <c:numRef>
              <c:f>Feuil1!$C$41:$H$41</c:f>
              <c:numCache>
                <c:formatCode>General</c:formatCode>
                <c:ptCount val="6"/>
                <c:pt idx="0">
                  <c:v>0.46082949308755872</c:v>
                </c:pt>
                <c:pt idx="1">
                  <c:v>0.5214600882470819</c:v>
                </c:pt>
                <c:pt idx="2">
                  <c:v>7.7010934064503545E-2</c:v>
                </c:pt>
                <c:pt idx="3">
                  <c:v>4.7266425082710839E-2</c:v>
                </c:pt>
                <c:pt idx="4">
                  <c:v>1.3233855238979686E-2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05-4A15-AFA9-141D2A9C16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25"/>
        <c:axId val="750939199"/>
        <c:axId val="750942943"/>
      </c:barChart>
      <c:catAx>
        <c:axId val="75093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42943"/>
        <c:crosses val="autoZero"/>
        <c:auto val="1"/>
        <c:lblAlgn val="ctr"/>
        <c:lblOffset val="100"/>
        <c:noMultiLvlLbl val="0"/>
      </c:catAx>
      <c:valAx>
        <c:axId val="750942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spc="2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939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1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 cap="none" spc="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 baseline="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1600" b="0" i="0" kern="1200" cap="none" spc="5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199292</xdr:colOff>
      <xdr:row>0</xdr:row>
      <xdr:rowOff>34636</xdr:rowOff>
    </xdr:from>
    <xdr:to>
      <xdr:col>12</xdr:col>
      <xdr:colOff>665372</xdr:colOff>
      <xdr:row>13</xdr:row>
      <xdr:rowOff>160020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DE761A7E-67D4-765D-D482-3CCEBBB67E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198119</xdr:colOff>
      <xdr:row>15</xdr:row>
      <xdr:rowOff>30480</xdr:rowOff>
    </xdr:from>
    <xdr:to>
      <xdr:col>12</xdr:col>
      <xdr:colOff>664199</xdr:colOff>
      <xdr:row>28</xdr:row>
      <xdr:rowOff>155864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id="{526B30A9-3D8D-4911-933B-ED1391CA72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205739</xdr:colOff>
      <xdr:row>30</xdr:row>
      <xdr:rowOff>30480</xdr:rowOff>
    </xdr:from>
    <xdr:to>
      <xdr:col>12</xdr:col>
      <xdr:colOff>671819</xdr:colOff>
      <xdr:row>43</xdr:row>
      <xdr:rowOff>155864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id="{1645EFA7-46B5-4522-B276-F634269C47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693419</xdr:colOff>
      <xdr:row>0</xdr:row>
      <xdr:rowOff>38100</xdr:rowOff>
    </xdr:from>
    <xdr:to>
      <xdr:col>17</xdr:col>
      <xdr:colOff>367019</xdr:colOff>
      <xdr:row>13</xdr:row>
      <xdr:rowOff>163484</xdr:rowOff>
    </xdr:to>
    <xdr:graphicFrame macro="">
      <xdr:nvGraphicFramePr>
        <xdr:cNvPr id="12" name="Graphique 11">
          <a:extLst>
            <a:ext uri="{FF2B5EF4-FFF2-40B4-BE49-F238E27FC236}">
              <a16:creationId xmlns:a16="http://schemas.microsoft.com/office/drawing/2014/main" id="{9C878824-9754-42EC-B882-26C7227053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685799</xdr:colOff>
      <xdr:row>15</xdr:row>
      <xdr:rowOff>30480</xdr:rowOff>
    </xdr:from>
    <xdr:to>
      <xdr:col>17</xdr:col>
      <xdr:colOff>359399</xdr:colOff>
      <xdr:row>28</xdr:row>
      <xdr:rowOff>155864</xdr:rowOff>
    </xdr:to>
    <xdr:graphicFrame macro="">
      <xdr:nvGraphicFramePr>
        <xdr:cNvPr id="13" name="Graphique 12">
          <a:extLst>
            <a:ext uri="{FF2B5EF4-FFF2-40B4-BE49-F238E27FC236}">
              <a16:creationId xmlns:a16="http://schemas.microsoft.com/office/drawing/2014/main" id="{1D59A2DC-3AAB-4D06-AD55-D7BF2702C1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693419</xdr:colOff>
      <xdr:row>30</xdr:row>
      <xdr:rowOff>30480</xdr:rowOff>
    </xdr:from>
    <xdr:to>
      <xdr:col>17</xdr:col>
      <xdr:colOff>367019</xdr:colOff>
      <xdr:row>43</xdr:row>
      <xdr:rowOff>155864</xdr:rowOff>
    </xdr:to>
    <xdr:graphicFrame macro="">
      <xdr:nvGraphicFramePr>
        <xdr:cNvPr id="14" name="Graphique 13">
          <a:extLst>
            <a:ext uri="{FF2B5EF4-FFF2-40B4-BE49-F238E27FC236}">
              <a16:creationId xmlns:a16="http://schemas.microsoft.com/office/drawing/2014/main" id="{66E57461-0120-472F-92E6-116145536A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396239</xdr:colOff>
      <xdr:row>0</xdr:row>
      <xdr:rowOff>30480</xdr:rowOff>
    </xdr:from>
    <xdr:to>
      <xdr:col>22</xdr:col>
      <xdr:colOff>69839</xdr:colOff>
      <xdr:row>13</xdr:row>
      <xdr:rowOff>155864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id="{FD26E4E7-5D6B-45A8-BE62-4FC4E88525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396239</xdr:colOff>
      <xdr:row>15</xdr:row>
      <xdr:rowOff>22860</xdr:rowOff>
    </xdr:from>
    <xdr:to>
      <xdr:col>22</xdr:col>
      <xdr:colOff>69839</xdr:colOff>
      <xdr:row>28</xdr:row>
      <xdr:rowOff>148244</xdr:rowOff>
    </xdr:to>
    <xdr:graphicFrame macro="">
      <xdr:nvGraphicFramePr>
        <xdr:cNvPr id="16" name="Graphique 15">
          <a:extLst>
            <a:ext uri="{FF2B5EF4-FFF2-40B4-BE49-F238E27FC236}">
              <a16:creationId xmlns:a16="http://schemas.microsoft.com/office/drawing/2014/main" id="{32D4306E-161C-4EA9-BB45-98FADCAF65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403859</xdr:colOff>
      <xdr:row>30</xdr:row>
      <xdr:rowOff>30480</xdr:rowOff>
    </xdr:from>
    <xdr:to>
      <xdr:col>22</xdr:col>
      <xdr:colOff>77459</xdr:colOff>
      <xdr:row>43</xdr:row>
      <xdr:rowOff>155864</xdr:rowOff>
    </xdr:to>
    <xdr:graphicFrame macro="">
      <xdr:nvGraphicFramePr>
        <xdr:cNvPr id="17" name="Graphique 16">
          <a:extLst>
            <a:ext uri="{FF2B5EF4-FFF2-40B4-BE49-F238E27FC236}">
              <a16:creationId xmlns:a16="http://schemas.microsoft.com/office/drawing/2014/main" id="{BBA9006E-A4E6-4D07-933C-D0DC166E8D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22</xdr:col>
      <xdr:colOff>121919</xdr:colOff>
      <xdr:row>0</xdr:row>
      <xdr:rowOff>22860</xdr:rowOff>
    </xdr:from>
    <xdr:to>
      <xdr:col>26</xdr:col>
      <xdr:colOff>587999</xdr:colOff>
      <xdr:row>13</xdr:row>
      <xdr:rowOff>148244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id="{53EA506D-4F49-4CCD-A930-39900E85D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22</xdr:col>
      <xdr:colOff>121919</xdr:colOff>
      <xdr:row>15</xdr:row>
      <xdr:rowOff>15240</xdr:rowOff>
    </xdr:from>
    <xdr:to>
      <xdr:col>26</xdr:col>
      <xdr:colOff>587999</xdr:colOff>
      <xdr:row>28</xdr:row>
      <xdr:rowOff>140624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id="{C1EDF5FF-2648-4F82-8F9C-A7D0B83752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22</xdr:col>
      <xdr:colOff>129539</xdr:colOff>
      <xdr:row>30</xdr:row>
      <xdr:rowOff>22860</xdr:rowOff>
    </xdr:from>
    <xdr:to>
      <xdr:col>26</xdr:col>
      <xdr:colOff>595619</xdr:colOff>
      <xdr:row>43</xdr:row>
      <xdr:rowOff>148244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id="{A0B2CA7E-B619-429D-9716-D18CEAB9E2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679EA-0992-4C28-908A-9B672DB6918F}">
  <sheetPr>
    <pageSetUpPr fitToPage="1"/>
  </sheetPr>
  <dimension ref="A1:H87"/>
  <sheetViews>
    <sheetView tabSelected="1" topLeftCell="S20" zoomScale="86" zoomScaleNormal="86" workbookViewId="0">
      <selection activeCell="AB42" sqref="AB42"/>
    </sheetView>
  </sheetViews>
  <sheetFormatPr baseColWidth="10" defaultRowHeight="14.4" x14ac:dyDescent="0.3"/>
  <cols>
    <col min="1" max="2" width="11.5546875" customWidth="1"/>
    <col min="3" max="3" width="22.88671875" customWidth="1"/>
    <col min="4" max="4" width="19.6640625" customWidth="1"/>
    <col min="5" max="5" width="14" customWidth="1"/>
    <col min="6" max="6" width="9.6640625" customWidth="1"/>
    <col min="7" max="7" width="16.77734375" customWidth="1"/>
    <col min="8" max="8" width="16.33203125" customWidth="1"/>
    <col min="9" max="278" width="11.5546875" customWidth="1"/>
  </cols>
  <sheetData>
    <row r="1" spans="1:8" x14ac:dyDescent="0.3">
      <c r="A1" s="2" t="s">
        <v>10</v>
      </c>
      <c r="B1" s="3"/>
      <c r="C1" s="3"/>
      <c r="D1" s="3"/>
      <c r="E1" s="3"/>
      <c r="F1" s="3"/>
      <c r="G1" s="3"/>
      <c r="H1" s="4"/>
    </row>
    <row r="2" spans="1:8" x14ac:dyDescent="0.3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</row>
    <row r="3" spans="1:8" x14ac:dyDescent="0.3">
      <c r="A3" s="16">
        <v>6.4000000000000005E-4</v>
      </c>
      <c r="B3" s="17">
        <v>5.5000000000000002E-5</v>
      </c>
      <c r="C3" s="9">
        <v>0.11650000000000001</v>
      </c>
      <c r="D3" s="10">
        <v>0.43580000000000002</v>
      </c>
      <c r="E3" s="10">
        <v>16.5199</v>
      </c>
      <c r="F3" s="10">
        <v>1.1642999999999999</v>
      </c>
      <c r="G3" s="10">
        <v>52.043500000000002</v>
      </c>
      <c r="H3" s="10">
        <v>11</v>
      </c>
    </row>
    <row r="4" spans="1:8" x14ac:dyDescent="0.3">
      <c r="A4" s="16">
        <v>6.4000000000000005E-4</v>
      </c>
      <c r="B4" s="17">
        <v>1.45E-4</v>
      </c>
      <c r="C4" s="9">
        <v>0.11550000000000001</v>
      </c>
      <c r="D4" s="10">
        <v>0.62429999999999997</v>
      </c>
      <c r="E4" s="10">
        <v>17.829899999999999</v>
      </c>
      <c r="F4" s="10">
        <v>1.1774</v>
      </c>
      <c r="G4" s="10">
        <v>51.299799999999998</v>
      </c>
      <c r="H4" s="10">
        <v>11</v>
      </c>
    </row>
    <row r="5" spans="1:8" x14ac:dyDescent="0.3">
      <c r="A5" s="16">
        <v>6.4000000000000005E-4</v>
      </c>
      <c r="B5" s="17">
        <v>2.3499999999999999E-4</v>
      </c>
      <c r="C5" s="9">
        <v>0.1145</v>
      </c>
      <c r="D5" s="10">
        <v>0.96099999999999997</v>
      </c>
      <c r="E5" s="10">
        <v>19.165700000000001</v>
      </c>
      <c r="F5" s="10">
        <v>1.1906000000000001</v>
      </c>
      <c r="G5" s="10">
        <v>50.556100000000001</v>
      </c>
      <c r="H5" s="10">
        <v>11</v>
      </c>
    </row>
    <row r="6" spans="1:8" x14ac:dyDescent="0.3">
      <c r="A6" s="16">
        <v>6.4000000000000005E-4</v>
      </c>
      <c r="B6" s="17">
        <v>3.2499999999999999E-4</v>
      </c>
      <c r="C6" s="9">
        <v>0.1135</v>
      </c>
      <c r="D6" s="10">
        <v>1.2548999999999999</v>
      </c>
      <c r="E6" s="10">
        <v>20.4941</v>
      </c>
      <c r="F6" s="10">
        <v>1.2037</v>
      </c>
      <c r="G6" s="10">
        <v>49.812399999999997</v>
      </c>
      <c r="H6" s="10">
        <v>11</v>
      </c>
    </row>
    <row r="7" spans="1:8" x14ac:dyDescent="0.3">
      <c r="A7" s="16">
        <v>6.4000000000000005E-4</v>
      </c>
      <c r="B7" s="17">
        <v>4.15E-4</v>
      </c>
      <c r="C7" s="9">
        <v>0.1125</v>
      </c>
      <c r="D7" s="10">
        <v>1.3933</v>
      </c>
      <c r="E7" s="10">
        <v>21.795400000000001</v>
      </c>
      <c r="F7" s="10">
        <v>1.2169000000000001</v>
      </c>
      <c r="G7" s="10">
        <v>49.0687</v>
      </c>
      <c r="H7" s="10">
        <v>11</v>
      </c>
    </row>
    <row r="8" spans="1:8" x14ac:dyDescent="0.3">
      <c r="A8" s="16">
        <v>6.4000000000000005E-4</v>
      </c>
      <c r="B8" s="17">
        <v>5.0500000000000002E-4</v>
      </c>
      <c r="C8" s="9">
        <v>0.1115</v>
      </c>
      <c r="D8" s="10">
        <v>1.4013</v>
      </c>
      <c r="E8" s="10">
        <v>23.074100000000001</v>
      </c>
      <c r="F8" s="10">
        <v>1.23</v>
      </c>
      <c r="G8" s="10">
        <v>48.325000000000003</v>
      </c>
      <c r="H8" s="10">
        <v>11</v>
      </c>
    </row>
    <row r="9" spans="1:8" x14ac:dyDescent="0.3">
      <c r="A9" s="16">
        <v>6.4000000000000005E-4</v>
      </c>
      <c r="B9" s="17">
        <v>5.9500000000000004E-4</v>
      </c>
      <c r="C9" s="9">
        <v>0.1105</v>
      </c>
      <c r="D9" s="10">
        <v>1.3586</v>
      </c>
      <c r="E9" s="10">
        <v>24.344100000000001</v>
      </c>
      <c r="F9" s="10">
        <v>1.2431000000000001</v>
      </c>
      <c r="G9" s="10">
        <v>47.581299999999999</v>
      </c>
      <c r="H9" s="10">
        <v>11</v>
      </c>
    </row>
    <row r="10" spans="1:8" x14ac:dyDescent="0.3">
      <c r="A10" s="16">
        <v>6.4000000000000005E-4</v>
      </c>
      <c r="B10" s="17">
        <v>6.8499999999999995E-4</v>
      </c>
      <c r="C10" s="9">
        <v>0.1095</v>
      </c>
      <c r="D10" s="10">
        <v>1.3079000000000001</v>
      </c>
      <c r="E10" s="10">
        <v>25.6126</v>
      </c>
      <c r="F10" s="10">
        <v>1.2563</v>
      </c>
      <c r="G10" s="10">
        <v>46.837600000000002</v>
      </c>
      <c r="H10" s="10">
        <v>11</v>
      </c>
    </row>
    <row r="11" spans="1:8" x14ac:dyDescent="0.3">
      <c r="A11" s="16">
        <v>6.4000000000000005E-4</v>
      </c>
      <c r="B11" s="17">
        <v>7.7499999999999997E-4</v>
      </c>
      <c r="C11" s="9">
        <v>0.1085</v>
      </c>
      <c r="D11" s="10">
        <v>1.2464999999999999</v>
      </c>
      <c r="E11" s="10">
        <v>26.879300000000001</v>
      </c>
      <c r="F11" s="10">
        <v>1.2694000000000001</v>
      </c>
      <c r="G11" s="10">
        <v>46.093899999999998</v>
      </c>
      <c r="H11" s="10">
        <v>11</v>
      </c>
    </row>
    <row r="12" spans="1:8" x14ac:dyDescent="0.3">
      <c r="A12" s="16">
        <v>6.4000000000000005E-4</v>
      </c>
      <c r="B12" s="17">
        <v>8.6499999999999999E-4</v>
      </c>
      <c r="C12" s="9">
        <v>0.1075</v>
      </c>
      <c r="D12" s="10">
        <v>1.1678999999999999</v>
      </c>
      <c r="E12" s="10">
        <v>28.142900000000001</v>
      </c>
      <c r="F12" s="10">
        <v>1.2826</v>
      </c>
      <c r="G12" s="10">
        <v>45.350200000000001</v>
      </c>
      <c r="H12" s="10">
        <v>11</v>
      </c>
    </row>
    <row r="13" spans="1:8" x14ac:dyDescent="0.3">
      <c r="A13" s="16">
        <v>6.4000000000000005E-4</v>
      </c>
      <c r="B13" s="17">
        <v>9.5500000000000001E-4</v>
      </c>
      <c r="C13" s="9">
        <v>0.1065</v>
      </c>
      <c r="D13" s="10">
        <v>1.0872999999999999</v>
      </c>
      <c r="E13" s="10">
        <v>29.406300000000002</v>
      </c>
      <c r="F13" s="10">
        <v>1.2957000000000001</v>
      </c>
      <c r="G13" s="10">
        <v>44.606499999999997</v>
      </c>
      <c r="H13" s="10">
        <v>11</v>
      </c>
    </row>
    <row r="14" spans="1:8" x14ac:dyDescent="0.3">
      <c r="A14" s="16">
        <v>6.4000000000000005E-4</v>
      </c>
      <c r="B14" s="17">
        <v>1.0449999999999999E-3</v>
      </c>
      <c r="C14" s="9">
        <v>0.1055</v>
      </c>
      <c r="D14" s="10">
        <v>1.0287999999999999</v>
      </c>
      <c r="E14" s="10">
        <v>30.673500000000001</v>
      </c>
      <c r="F14" s="10">
        <v>1.3089</v>
      </c>
      <c r="G14" s="10">
        <v>43.8628</v>
      </c>
      <c r="H14" s="10">
        <v>11</v>
      </c>
    </row>
    <row r="16" spans="1:8" x14ac:dyDescent="0.3">
      <c r="A16" s="6" t="s">
        <v>8</v>
      </c>
      <c r="B16" s="7"/>
      <c r="C16" s="7"/>
      <c r="D16" s="7"/>
      <c r="E16" s="7"/>
      <c r="F16" s="7"/>
      <c r="G16" s="7"/>
      <c r="H16" s="8"/>
    </row>
    <row r="17" spans="1:8" x14ac:dyDescent="0.3">
      <c r="A17" s="5" t="s">
        <v>0</v>
      </c>
      <c r="B17" s="5" t="s">
        <v>1</v>
      </c>
      <c r="C17" s="5" t="s">
        <v>2</v>
      </c>
      <c r="D17" s="5" t="s">
        <v>3</v>
      </c>
      <c r="E17" s="5" t="s">
        <v>4</v>
      </c>
      <c r="F17" s="5" t="s">
        <v>5</v>
      </c>
      <c r="G17" s="5" t="s">
        <v>6</v>
      </c>
      <c r="H17" s="5" t="s">
        <v>7</v>
      </c>
    </row>
    <row r="18" spans="1:8" x14ac:dyDescent="0.3">
      <c r="A18" s="18">
        <v>6.4000000000000005E-4</v>
      </c>
      <c r="B18" s="19">
        <v>5.5000000000000002E-5</v>
      </c>
      <c r="C18" s="20">
        <v>0.111</v>
      </c>
      <c r="D18" s="21">
        <v>1.38</v>
      </c>
      <c r="E18" s="21">
        <v>23.7</v>
      </c>
      <c r="F18" s="21">
        <v>1.24</v>
      </c>
      <c r="G18" s="21">
        <v>48</v>
      </c>
      <c r="H18" s="21">
        <v>11</v>
      </c>
    </row>
    <row r="19" spans="1:8" x14ac:dyDescent="0.3">
      <c r="A19" s="18">
        <v>6.4000000000000005E-4</v>
      </c>
      <c r="B19" s="19">
        <v>1.45E-4</v>
      </c>
      <c r="C19" s="20">
        <v>0.11600000000000001</v>
      </c>
      <c r="D19" s="21">
        <v>0.42899999999999999</v>
      </c>
      <c r="E19" s="21">
        <v>17.8</v>
      </c>
      <c r="F19" s="21">
        <v>1.18</v>
      </c>
      <c r="G19" s="21">
        <v>51.3</v>
      </c>
      <c r="H19" s="21">
        <v>11</v>
      </c>
    </row>
    <row r="20" spans="1:8" x14ac:dyDescent="0.3">
      <c r="A20" s="18">
        <v>6.4000000000000005E-4</v>
      </c>
      <c r="B20" s="19">
        <v>2.3499999999999999E-4</v>
      </c>
      <c r="C20" s="20">
        <v>0.115</v>
      </c>
      <c r="D20" s="21">
        <v>0.94299999999999995</v>
      </c>
      <c r="E20" s="21">
        <v>19.2</v>
      </c>
      <c r="F20" s="21">
        <v>1.19</v>
      </c>
      <c r="G20" s="21">
        <v>50.6</v>
      </c>
      <c r="H20" s="21">
        <v>11</v>
      </c>
    </row>
    <row r="21" spans="1:8" x14ac:dyDescent="0.3">
      <c r="A21" s="18">
        <v>6.4000000000000005E-4</v>
      </c>
      <c r="B21" s="19">
        <v>3.2499999999999999E-4</v>
      </c>
      <c r="C21" s="20">
        <v>0.114</v>
      </c>
      <c r="D21" s="21">
        <v>1.31</v>
      </c>
      <c r="E21" s="21">
        <v>20.5</v>
      </c>
      <c r="F21" s="21">
        <v>1.2</v>
      </c>
      <c r="G21" s="21">
        <v>49.8</v>
      </c>
      <c r="H21" s="21">
        <v>11</v>
      </c>
    </row>
    <row r="22" spans="1:8" x14ac:dyDescent="0.3">
      <c r="A22" s="18">
        <v>6.4000000000000005E-4</v>
      </c>
      <c r="B22" s="19">
        <v>4.15E-4</v>
      </c>
      <c r="C22" s="20">
        <v>0.112</v>
      </c>
      <c r="D22" s="21">
        <v>1.4</v>
      </c>
      <c r="E22" s="21">
        <v>21.8</v>
      </c>
      <c r="F22" s="21">
        <v>1.22</v>
      </c>
      <c r="G22" s="21">
        <v>49.1</v>
      </c>
      <c r="H22" s="21">
        <v>11</v>
      </c>
    </row>
    <row r="23" spans="1:8" x14ac:dyDescent="0.3">
      <c r="A23" s="18">
        <v>6.4000000000000005E-4</v>
      </c>
      <c r="B23" s="19">
        <v>5.0500000000000002E-4</v>
      </c>
      <c r="C23" s="20">
        <v>0.111</v>
      </c>
      <c r="D23" s="21">
        <v>1.4</v>
      </c>
      <c r="E23" s="21">
        <v>23.1</v>
      </c>
      <c r="F23" s="21">
        <v>1.23</v>
      </c>
      <c r="G23" s="21">
        <v>48.3</v>
      </c>
      <c r="H23" s="21">
        <v>11</v>
      </c>
    </row>
    <row r="24" spans="1:8" x14ac:dyDescent="0.3">
      <c r="A24" s="18">
        <v>6.4000000000000005E-4</v>
      </c>
      <c r="B24" s="19">
        <v>5.9500000000000004E-4</v>
      </c>
      <c r="C24" s="20">
        <v>0.11</v>
      </c>
      <c r="D24" s="21">
        <v>1.36</v>
      </c>
      <c r="E24" s="21">
        <v>24.4</v>
      </c>
      <c r="F24" s="21">
        <v>1.24</v>
      </c>
      <c r="G24" s="21">
        <v>47.6</v>
      </c>
      <c r="H24" s="21">
        <v>11</v>
      </c>
    </row>
    <row r="25" spans="1:8" x14ac:dyDescent="0.3">
      <c r="A25" s="18">
        <v>6.4000000000000005E-4</v>
      </c>
      <c r="B25" s="19">
        <v>6.8499999999999995E-4</v>
      </c>
      <c r="C25" s="20">
        <v>0.11</v>
      </c>
      <c r="D25" s="21">
        <v>1.31</v>
      </c>
      <c r="E25" s="21">
        <v>25.6</v>
      </c>
      <c r="F25" s="21">
        <v>1.26</v>
      </c>
      <c r="G25" s="21">
        <v>46.8</v>
      </c>
      <c r="H25" s="21">
        <v>11</v>
      </c>
    </row>
    <row r="26" spans="1:8" x14ac:dyDescent="0.3">
      <c r="A26" s="18">
        <v>6.4000000000000005E-4</v>
      </c>
      <c r="B26" s="19">
        <v>7.7499999999999997E-4</v>
      </c>
      <c r="C26" s="20">
        <v>0.109</v>
      </c>
      <c r="D26" s="21">
        <v>1.24</v>
      </c>
      <c r="E26" s="21">
        <v>26.9</v>
      </c>
      <c r="F26" s="21">
        <v>1.27</v>
      </c>
      <c r="G26" s="21">
        <v>46.1</v>
      </c>
      <c r="H26" s="21">
        <v>11</v>
      </c>
    </row>
    <row r="27" spans="1:8" x14ac:dyDescent="0.3">
      <c r="A27" s="18">
        <v>6.4000000000000005E-4</v>
      </c>
      <c r="B27" s="19">
        <v>8.6499999999999999E-4</v>
      </c>
      <c r="C27" s="20">
        <v>0.108</v>
      </c>
      <c r="D27" s="21">
        <v>1.17</v>
      </c>
      <c r="E27" s="21">
        <v>28.1</v>
      </c>
      <c r="F27" s="21">
        <v>1.28</v>
      </c>
      <c r="G27" s="21">
        <v>45.4</v>
      </c>
      <c r="H27" s="21">
        <v>11</v>
      </c>
    </row>
    <row r="28" spans="1:8" x14ac:dyDescent="0.3">
      <c r="A28" s="18">
        <v>6.4000000000000005E-4</v>
      </c>
      <c r="B28" s="19">
        <v>9.5500000000000001E-4</v>
      </c>
      <c r="C28" s="20">
        <v>0.107</v>
      </c>
      <c r="D28" s="21">
        <v>1.1000000000000001</v>
      </c>
      <c r="E28" s="21">
        <v>29.3</v>
      </c>
      <c r="F28" s="21">
        <v>1.29</v>
      </c>
      <c r="G28" s="21">
        <v>44.6</v>
      </c>
      <c r="H28" s="21">
        <v>11</v>
      </c>
    </row>
    <row r="29" spans="1:8" x14ac:dyDescent="0.3">
      <c r="A29" s="18">
        <v>6.4000000000000005E-4</v>
      </c>
      <c r="B29" s="19">
        <v>1.0449999999999999E-3</v>
      </c>
      <c r="C29" s="20">
        <v>0.107</v>
      </c>
      <c r="D29" s="21">
        <v>1.05</v>
      </c>
      <c r="E29" s="21">
        <v>30.5</v>
      </c>
      <c r="F29" s="21">
        <v>1.31</v>
      </c>
      <c r="G29" s="21">
        <v>43.9</v>
      </c>
      <c r="H29" s="21">
        <v>11.1</v>
      </c>
    </row>
    <row r="30" spans="1:8" x14ac:dyDescent="0.3">
      <c r="A30" s="1"/>
    </row>
    <row r="31" spans="1:8" x14ac:dyDescent="0.3">
      <c r="A31" s="11" t="s">
        <v>9</v>
      </c>
      <c r="B31" s="12"/>
      <c r="C31" s="12"/>
      <c r="D31" s="12"/>
      <c r="E31" s="12"/>
      <c r="F31" s="12"/>
      <c r="G31" s="12"/>
      <c r="H31" s="13"/>
    </row>
    <row r="32" spans="1:8" x14ac:dyDescent="0.3">
      <c r="A32" s="5" t="s">
        <v>0</v>
      </c>
      <c r="B32" s="5" t="s">
        <v>1</v>
      </c>
      <c r="C32" s="5" t="s">
        <v>2</v>
      </c>
      <c r="D32" s="5" t="s">
        <v>3</v>
      </c>
      <c r="E32" s="5" t="s">
        <v>4</v>
      </c>
      <c r="F32" s="5" t="s">
        <v>5</v>
      </c>
      <c r="G32" s="5" t="s">
        <v>6</v>
      </c>
      <c r="H32" s="5" t="s">
        <v>7</v>
      </c>
    </row>
    <row r="33" spans="1:8" x14ac:dyDescent="0.3">
      <c r="A33" s="22">
        <v>6.4000000000000005E-4</v>
      </c>
      <c r="B33" s="23">
        <v>5.5000000000000002E-5</v>
      </c>
      <c r="C33" s="14">
        <f t="shared" ref="C33:H33" si="0">ABS(100-(C18*100/C3))</f>
        <v>4.7210300429184571</v>
      </c>
      <c r="D33" s="15">
        <f t="shared" si="0"/>
        <v>216.65901789811841</v>
      </c>
      <c r="E33" s="15">
        <f t="shared" si="0"/>
        <v>43.463338155799988</v>
      </c>
      <c r="F33" s="15">
        <f t="shared" si="0"/>
        <v>6.5017607145924643</v>
      </c>
      <c r="G33" s="15">
        <f t="shared" si="0"/>
        <v>7.7694620846023099</v>
      </c>
      <c r="H33" s="15">
        <f t="shared" si="0"/>
        <v>0</v>
      </c>
    </row>
    <row r="34" spans="1:8" x14ac:dyDescent="0.3">
      <c r="A34" s="22">
        <v>6.4000000000000005E-4</v>
      </c>
      <c r="B34" s="23">
        <v>1.45E-4</v>
      </c>
      <c r="C34" s="14">
        <f t="shared" ref="C34:F44" si="1">ABS(100-(C19*100/C4))</f>
        <v>0.43290043290043911</v>
      </c>
      <c r="D34" s="15">
        <f t="shared" si="1"/>
        <v>31.283037001441613</v>
      </c>
      <c r="E34" s="15">
        <f t="shared" si="1"/>
        <v>0.1676958367685728</v>
      </c>
      <c r="F34" s="15">
        <f t="shared" si="1"/>
        <v>0.22082554781722763</v>
      </c>
      <c r="G34" s="15">
        <f t="shared" ref="G34:H44" si="2">ABS(100-(G19*100/G4))</f>
        <v>3.8986506770299911E-4</v>
      </c>
      <c r="H34" s="15">
        <f t="shared" si="2"/>
        <v>0</v>
      </c>
    </row>
    <row r="35" spans="1:8" x14ac:dyDescent="0.3">
      <c r="A35" s="22">
        <v>6.4000000000000005E-4</v>
      </c>
      <c r="B35" s="23">
        <v>2.3499999999999999E-4</v>
      </c>
      <c r="C35" s="14">
        <f t="shared" si="1"/>
        <v>0.4366812227074206</v>
      </c>
      <c r="D35" s="15">
        <f t="shared" si="1"/>
        <v>1.8730489073881387</v>
      </c>
      <c r="E35" s="15">
        <f t="shared" si="1"/>
        <v>0.17896554782763019</v>
      </c>
      <c r="F35" s="15">
        <f t="shared" si="1"/>
        <v>5.0394758945074614E-2</v>
      </c>
      <c r="G35" s="15">
        <f t="shared" si="2"/>
        <v>8.683422969730259E-2</v>
      </c>
      <c r="H35" s="15">
        <f t="shared" si="2"/>
        <v>0</v>
      </c>
    </row>
    <row r="36" spans="1:8" x14ac:dyDescent="0.3">
      <c r="A36" s="22">
        <v>6.4000000000000005E-4</v>
      </c>
      <c r="B36" s="23">
        <v>3.2499999999999999E-4</v>
      </c>
      <c r="C36" s="14">
        <f t="shared" si="1"/>
        <v>0.44052863436122891</v>
      </c>
      <c r="D36" s="15">
        <f t="shared" si="1"/>
        <v>4.3907881106064366</v>
      </c>
      <c r="E36" s="15">
        <f t="shared" si="1"/>
        <v>2.8788773354278874E-2</v>
      </c>
      <c r="F36" s="15">
        <f t="shared" si="1"/>
        <v>0.30738556118633653</v>
      </c>
      <c r="G36" s="15">
        <f t="shared" si="2"/>
        <v>2.4893400036930302E-2</v>
      </c>
      <c r="H36" s="15">
        <f t="shared" si="2"/>
        <v>0</v>
      </c>
    </row>
    <row r="37" spans="1:8" x14ac:dyDescent="0.3">
      <c r="A37" s="22">
        <v>6.4000000000000005E-4</v>
      </c>
      <c r="B37" s="23">
        <v>4.15E-4</v>
      </c>
      <c r="C37" s="14">
        <f t="shared" si="1"/>
        <v>0.44444444444444287</v>
      </c>
      <c r="D37" s="15">
        <f t="shared" si="1"/>
        <v>0.48087274815186731</v>
      </c>
      <c r="E37" s="15">
        <f t="shared" si="1"/>
        <v>2.1105370858066408E-2</v>
      </c>
      <c r="F37" s="15">
        <f t="shared" si="1"/>
        <v>0.25474566521488384</v>
      </c>
      <c r="G37" s="15">
        <f t="shared" si="2"/>
        <v>6.3788117476107686E-2</v>
      </c>
      <c r="H37" s="15">
        <f t="shared" si="2"/>
        <v>0</v>
      </c>
    </row>
    <row r="38" spans="1:8" x14ac:dyDescent="0.3">
      <c r="A38" s="22">
        <v>6.4000000000000005E-4</v>
      </c>
      <c r="B38" s="23">
        <v>5.0500000000000002E-4</v>
      </c>
      <c r="C38" s="14">
        <f t="shared" si="1"/>
        <v>0.44843049327354834</v>
      </c>
      <c r="D38" s="15">
        <f t="shared" si="1"/>
        <v>9.277099835865954E-2</v>
      </c>
      <c r="E38" s="15">
        <f t="shared" si="1"/>
        <v>0.11224706489093705</v>
      </c>
      <c r="F38" s="15">
        <f t="shared" si="1"/>
        <v>0</v>
      </c>
      <c r="G38" s="15">
        <f t="shared" si="2"/>
        <v>5.1733057423703599E-2</v>
      </c>
      <c r="H38" s="15">
        <f t="shared" si="2"/>
        <v>0</v>
      </c>
    </row>
    <row r="39" spans="1:8" x14ac:dyDescent="0.3">
      <c r="A39" s="22">
        <v>6.4000000000000005E-4</v>
      </c>
      <c r="B39" s="23">
        <v>5.9500000000000004E-4</v>
      </c>
      <c r="C39" s="14">
        <f t="shared" si="1"/>
        <v>0.45248868778280382</v>
      </c>
      <c r="D39" s="15">
        <f t="shared" si="1"/>
        <v>0.10304725452671448</v>
      </c>
      <c r="E39" s="15">
        <f t="shared" si="1"/>
        <v>0.22962442645240344</v>
      </c>
      <c r="F39" s="15">
        <f t="shared" si="1"/>
        <v>0.24937655860350105</v>
      </c>
      <c r="G39" s="15">
        <f t="shared" si="2"/>
        <v>3.9301154024798279E-2</v>
      </c>
      <c r="H39" s="15">
        <f t="shared" si="2"/>
        <v>0</v>
      </c>
    </row>
    <row r="40" spans="1:8" x14ac:dyDescent="0.3">
      <c r="A40" s="22">
        <v>6.4000000000000005E-4</v>
      </c>
      <c r="B40" s="23">
        <v>6.8499999999999995E-4</v>
      </c>
      <c r="C40" s="14">
        <f t="shared" si="1"/>
        <v>0.45662100456621602</v>
      </c>
      <c r="D40" s="15">
        <f t="shared" si="1"/>
        <v>0.16056273415398437</v>
      </c>
      <c r="E40" s="15">
        <f t="shared" si="1"/>
        <v>4.9194537063797839E-2</v>
      </c>
      <c r="F40" s="15">
        <f t="shared" si="1"/>
        <v>0.29451564116851614</v>
      </c>
      <c r="G40" s="15">
        <f t="shared" si="2"/>
        <v>8.0277383982107153E-2</v>
      </c>
      <c r="H40" s="15">
        <f t="shared" si="2"/>
        <v>0</v>
      </c>
    </row>
    <row r="41" spans="1:8" x14ac:dyDescent="0.3">
      <c r="A41" s="22">
        <v>6.4000000000000005E-4</v>
      </c>
      <c r="B41" s="23">
        <v>7.7499999999999997E-4</v>
      </c>
      <c r="C41" s="14">
        <f t="shared" si="1"/>
        <v>0.46082949308755872</v>
      </c>
      <c r="D41" s="15">
        <f t="shared" si="1"/>
        <v>0.5214600882470819</v>
      </c>
      <c r="E41" s="15">
        <f t="shared" si="1"/>
        <v>7.7010934064503545E-2</v>
      </c>
      <c r="F41" s="15">
        <f t="shared" si="1"/>
        <v>4.7266425082710839E-2</v>
      </c>
      <c r="G41" s="15">
        <f t="shared" si="2"/>
        <v>1.3233855238979686E-2</v>
      </c>
      <c r="H41" s="15">
        <f t="shared" si="2"/>
        <v>0</v>
      </c>
    </row>
    <row r="42" spans="1:8" x14ac:dyDescent="0.3">
      <c r="A42" s="22">
        <v>6.4000000000000005E-4</v>
      </c>
      <c r="B42" s="23">
        <v>8.6499999999999999E-4</v>
      </c>
      <c r="C42" s="14">
        <f t="shared" si="1"/>
        <v>0.46511627906977537</v>
      </c>
      <c r="D42" s="15">
        <f t="shared" si="1"/>
        <v>0.17980991523246814</v>
      </c>
      <c r="E42" s="15">
        <f t="shared" si="1"/>
        <v>0.15243631608683472</v>
      </c>
      <c r="F42" s="15">
        <f t="shared" si="1"/>
        <v>0.2027132387338213</v>
      </c>
      <c r="G42" s="15">
        <f t="shared" si="2"/>
        <v>0.10981208462145275</v>
      </c>
      <c r="H42" s="15">
        <f t="shared" si="2"/>
        <v>0</v>
      </c>
    </row>
    <row r="43" spans="1:8" x14ac:dyDescent="0.3">
      <c r="A43" s="22">
        <v>6.4000000000000005E-4</v>
      </c>
      <c r="B43" s="23">
        <v>9.5500000000000001E-4</v>
      </c>
      <c r="C43" s="14">
        <f t="shared" si="1"/>
        <v>0.46948356807511971</v>
      </c>
      <c r="D43" s="15">
        <f t="shared" si="1"/>
        <v>1.1680309022349178</v>
      </c>
      <c r="E43" s="15">
        <f t="shared" si="1"/>
        <v>0.36148716431513606</v>
      </c>
      <c r="F43" s="15">
        <f t="shared" si="1"/>
        <v>0.4399166473720868</v>
      </c>
      <c r="G43" s="15">
        <f t="shared" si="2"/>
        <v>1.4571867328740495E-2</v>
      </c>
      <c r="H43" s="15">
        <f t="shared" si="2"/>
        <v>0</v>
      </c>
    </row>
    <row r="44" spans="1:8" x14ac:dyDescent="0.3">
      <c r="A44" s="22">
        <v>6.4000000000000005E-4</v>
      </c>
      <c r="B44" s="23">
        <v>1.0449999999999999E-3</v>
      </c>
      <c r="C44" s="14">
        <f t="shared" si="1"/>
        <v>1.4218009478672968</v>
      </c>
      <c r="D44" s="15">
        <f t="shared" si="1"/>
        <v>2.0606531881804102</v>
      </c>
      <c r="E44" s="15">
        <f t="shared" si="1"/>
        <v>0.56563483136909554</v>
      </c>
      <c r="F44" s="15">
        <f t="shared" si="1"/>
        <v>8.4040033616020082E-2</v>
      </c>
      <c r="G44" s="15">
        <f t="shared" si="2"/>
        <v>8.4809907256257588E-2</v>
      </c>
      <c r="H44" s="15">
        <f t="shared" si="2"/>
        <v>0.90909090909090651</v>
      </c>
    </row>
    <row r="45" spans="1:8" x14ac:dyDescent="0.3">
      <c r="A45" s="1"/>
    </row>
    <row r="46" spans="1:8" x14ac:dyDescent="0.3">
      <c r="A46" s="1"/>
    </row>
    <row r="47" spans="1:8" x14ac:dyDescent="0.3">
      <c r="A47" s="1"/>
    </row>
    <row r="48" spans="1:8" x14ac:dyDescent="0.3">
      <c r="A48" s="1"/>
    </row>
    <row r="49" spans="1:1" x14ac:dyDescent="0.3">
      <c r="A49" s="1"/>
    </row>
    <row r="50" spans="1:1" x14ac:dyDescent="0.3">
      <c r="A50" s="1"/>
    </row>
    <row r="51" spans="1:1" ht="15" customHeight="1" x14ac:dyDescent="0.3">
      <c r="A51" s="1"/>
    </row>
    <row r="52" spans="1:1" ht="15" customHeight="1" x14ac:dyDescent="0.3">
      <c r="A52" s="1"/>
    </row>
    <row r="53" spans="1:1" x14ac:dyDescent="0.3">
      <c r="A53" s="1"/>
    </row>
    <row r="54" spans="1:1" x14ac:dyDescent="0.3">
      <c r="A54" s="1"/>
    </row>
    <row r="55" spans="1:1" x14ac:dyDescent="0.3">
      <c r="A55" s="1"/>
    </row>
    <row r="56" spans="1:1" x14ac:dyDescent="0.3">
      <c r="A56" s="1"/>
    </row>
    <row r="57" spans="1:1" x14ac:dyDescent="0.3">
      <c r="A57" s="1"/>
    </row>
    <row r="58" spans="1:1" x14ac:dyDescent="0.3">
      <c r="A58" s="1"/>
    </row>
    <row r="59" spans="1:1" x14ac:dyDescent="0.3">
      <c r="A59" s="1"/>
    </row>
    <row r="60" spans="1:1" x14ac:dyDescent="0.3">
      <c r="A60" s="1"/>
    </row>
    <row r="61" spans="1:1" x14ac:dyDescent="0.3">
      <c r="A61" s="1"/>
    </row>
    <row r="62" spans="1:1" x14ac:dyDescent="0.3">
      <c r="A62" s="1"/>
    </row>
    <row r="63" spans="1:1" x14ac:dyDescent="0.3">
      <c r="A63" s="1"/>
    </row>
    <row r="64" spans="1:1" x14ac:dyDescent="0.3">
      <c r="A64" s="1"/>
    </row>
    <row r="65" spans="1:1" x14ac:dyDescent="0.3">
      <c r="A65" s="1"/>
    </row>
    <row r="66" spans="1:1" x14ac:dyDescent="0.3">
      <c r="A66" s="1"/>
    </row>
    <row r="67" spans="1:1" x14ac:dyDescent="0.3">
      <c r="A67" s="1"/>
    </row>
    <row r="68" spans="1:1" x14ac:dyDescent="0.3">
      <c r="A68" s="1"/>
    </row>
    <row r="69" spans="1:1" x14ac:dyDescent="0.3">
      <c r="A69" s="1"/>
    </row>
    <row r="70" spans="1:1" x14ac:dyDescent="0.3">
      <c r="A70" s="1"/>
    </row>
    <row r="71" spans="1:1" x14ac:dyDescent="0.3">
      <c r="A71" s="1"/>
    </row>
    <row r="72" spans="1:1" x14ac:dyDescent="0.3">
      <c r="A72" s="1"/>
    </row>
    <row r="73" spans="1:1" x14ac:dyDescent="0.3">
      <c r="A73" s="1"/>
    </row>
    <row r="74" spans="1:1" x14ac:dyDescent="0.3">
      <c r="A74" s="1"/>
    </row>
    <row r="75" spans="1:1" x14ac:dyDescent="0.3">
      <c r="A75" s="1"/>
    </row>
    <row r="76" spans="1:1" x14ac:dyDescent="0.3">
      <c r="A76" s="1"/>
    </row>
    <row r="77" spans="1:1" x14ac:dyDescent="0.3">
      <c r="A77" s="1"/>
    </row>
    <row r="78" spans="1:1" x14ac:dyDescent="0.3">
      <c r="A78" s="1"/>
    </row>
    <row r="79" spans="1:1" x14ac:dyDescent="0.3">
      <c r="A79" s="1"/>
    </row>
    <row r="80" spans="1:1" x14ac:dyDescent="0.3">
      <c r="A80" s="1"/>
    </row>
    <row r="81" spans="1:1" x14ac:dyDescent="0.3">
      <c r="A81" s="1"/>
    </row>
    <row r="82" spans="1:1" x14ac:dyDescent="0.3">
      <c r="A82" s="1"/>
    </row>
    <row r="83" spans="1:1" x14ac:dyDescent="0.3">
      <c r="A83" s="1"/>
    </row>
    <row r="84" spans="1:1" x14ac:dyDescent="0.3">
      <c r="A84" s="1"/>
    </row>
    <row r="85" spans="1:1" x14ac:dyDescent="0.3">
      <c r="A85" s="1"/>
    </row>
    <row r="86" spans="1:1" x14ac:dyDescent="0.3">
      <c r="A86" s="1"/>
    </row>
    <row r="87" spans="1:1" x14ac:dyDescent="0.3">
      <c r="A87" s="1"/>
    </row>
  </sheetData>
  <pageMargins left="0.23622047244094491" right="0.23622047244094491" top="0.19685039370078741" bottom="0.15748031496062992" header="0.11811023622047245" footer="0.19685039370078741"/>
  <pageSetup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</dc:creator>
  <cp:lastModifiedBy>O</cp:lastModifiedBy>
  <cp:lastPrinted>2023-01-02T12:27:06Z</cp:lastPrinted>
  <dcterms:created xsi:type="dcterms:W3CDTF">2022-07-10T11:24:06Z</dcterms:created>
  <dcterms:modified xsi:type="dcterms:W3CDTF">2023-01-02T12:38:00Z</dcterms:modified>
</cp:coreProperties>
</file>