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OSSE\EDUSCOL\EDUSCOL 2021_2022\EDUSCOL_SCOSSE_RESSOURCE8_générateur CYPE\ETUDES_générateur CYPE\TP1_façade CYPE\"/>
    </mc:Choice>
  </mc:AlternateContent>
  <xr:revisionPtr revIDLastSave="0" documentId="13_ncr:1_{D1CC1FBA-E1C7-49F4-8DAE-F4DFCA8B4A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9" i="1"/>
  <c r="H12" i="1"/>
  <c r="G13" i="1"/>
  <c r="H13" i="1"/>
  <c r="H14" i="1"/>
</calcChain>
</file>

<file path=xl/sharedStrings.xml><?xml version="1.0" encoding="utf-8"?>
<sst xmlns="http://schemas.openxmlformats.org/spreadsheetml/2006/main" count="27" uniqueCount="27">
  <si>
    <t/>
  </si>
  <si>
    <t>GMB010</t>
  </si>
  <si>
    <t>m²</t>
  </si>
  <si>
    <t>Mur porteur en maçonnerie chaînée, en bloc de béton.</t>
  </si>
  <si>
    <r>
      <rPr>
        <sz val="8.25"/>
        <color rgb="FF000000"/>
        <rFont val="Arial"/>
        <family val="2"/>
      </rPr>
      <t>Mur porteur de 20 cm d'épaisseur en maçonnerie chaînée, de blocs en béton cellulaire, à revêtir, de 625x200x250 mm, posés avec du mortier à joints minces, composé de ciment blanc, chaux grasse, sable siliceux et additif retenant l'eau à base de cellulose. Le prix ne comprend ni les chaînages verticaux et horizontaux ni la réalisation des linteaux des ouvertures du parement.</t>
    </r>
    <r>
      <rPr>
        <sz val="8.25"/>
        <color rgb="FF000000"/>
        <rFont val="Arial"/>
        <family val="2"/>
      </rPr>
      <t xml:space="preserve">
</t>
    </r>
  </si>
  <si>
    <t>Code interne</t>
  </si>
  <si>
    <t>Désignation</t>
  </si>
  <si>
    <t>Quantité</t>
  </si>
  <si>
    <t>Unité</t>
  </si>
  <si>
    <t>Prix unitaire</t>
  </si>
  <si>
    <t>Prix total</t>
  </si>
  <si>
    <t>mt02bhc100ua</t>
  </si>
  <si>
    <t>Bloc en béton cellulaire, à revêtir, de 625x200x250 mm, résistance normalisée 4,5 MPa. Selon NF EN 771-4.</t>
  </si>
  <si>
    <t>U</t>
  </si>
  <si>
    <t>mt09mif065a</t>
  </si>
  <si>
    <t>Mortier à joints minces, composé de ciment blanc, chaux grasse, sable siliceux et additif retenant l'eau à base de cellulose, d'application dans maçonneries en blocs de béton cellulaire, fourni en sacs de 25 kg, selon NF EN 998-2.</t>
  </si>
  <si>
    <t>kg</t>
  </si>
  <si>
    <t>mo021</t>
  </si>
  <si>
    <t>Compagnon professionnel III/CP2 construction pour des travaux de maçonnerie.</t>
  </si>
  <si>
    <t>h</t>
  </si>
  <si>
    <t>mo114</t>
  </si>
  <si>
    <t>Ouvrier d'exécution I/OE1 construction pour des travaux de maçonnerie.</t>
  </si>
  <si>
    <t>h</t>
  </si>
  <si>
    <t>%</t>
  </si>
  <si>
    <t>Coût d'entretien décennal: 1,87€ les 10 premières années.</t>
  </si>
  <si>
    <t>Montant total HT:</t>
  </si>
  <si>
    <t>Frais outillage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</si>
</sst>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8.25"/>
      <color rgb="FF000000"/>
      <name val="Arial"/>
      <family val="2"/>
    </font>
    <font>
      <b/>
      <sz val="8.2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164" fontId="0" fillId="0" borderId="2" xfId="0" applyNumberFormat="1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top" wrapText="1"/>
    </xf>
    <xf numFmtId="2" fontId="0" fillId="0" borderId="2" xfId="0" applyNumberFormat="1" applyFont="1" applyBorder="1" applyAlignment="1">
      <alignment horizontal="right" vertical="top" wrapText="1"/>
    </xf>
    <xf numFmtId="164" fontId="0" fillId="0" borderId="3" xfId="0" applyNumberFormat="1" applyFont="1" applyBorder="1" applyAlignment="1">
      <alignment horizontal="right" vertical="top" wrapText="1"/>
    </xf>
    <xf numFmtId="0" fontId="0" fillId="0" borderId="3" xfId="0" applyFont="1" applyBorder="1" applyAlignment="1">
      <alignment horizontal="center" vertical="top" wrapText="1"/>
    </xf>
    <xf numFmtId="2" fontId="0" fillId="0" borderId="3" xfId="0" applyNumberFormat="1" applyFont="1" applyBorder="1" applyAlignment="1">
      <alignment horizontal="right" vertical="top" wrapText="1"/>
    </xf>
    <xf numFmtId="164" fontId="0" fillId="0" borderId="4" xfId="0" applyNumberFormat="1" applyFont="1" applyBorder="1" applyAlignment="1">
      <alignment horizontal="right" vertical="top" wrapText="1"/>
    </xf>
    <xf numFmtId="0" fontId="0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righ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righ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view="pageLayout" zoomScale="160" zoomScalePageLayoutView="160" workbookViewId="0">
      <selection activeCell="J10" sqref="J10"/>
    </sheetView>
  </sheetViews>
  <sheetFormatPr baseColWidth="10" defaultRowHeight="11.25" x14ac:dyDescent="0.2"/>
  <cols>
    <col min="1" max="1" width="8.6640625" customWidth="1"/>
    <col min="2" max="2" width="4.83203125" customWidth="1"/>
    <col min="3" max="3" width="1.5" customWidth="1"/>
    <col min="4" max="4" width="76.6640625" customWidth="1"/>
    <col min="5" max="5" width="8.1640625" customWidth="1"/>
    <col min="6" max="6" width="5.5" customWidth="1"/>
    <col min="7" max="7" width="15" customWidth="1"/>
    <col min="8" max="8" width="8.33203125" customWidth="1"/>
  </cols>
  <sheetData>
    <row r="1" spans="1:8" ht="2.25" customHeight="1" thickBot="1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3" spans="1:8" ht="13.5" customHeight="1" thickBot="1" x14ac:dyDescent="0.25">
      <c r="A3" s="1" t="s">
        <v>1</v>
      </c>
      <c r="B3" s="25" t="s">
        <v>2</v>
      </c>
      <c r="C3" s="25"/>
      <c r="D3" s="26" t="s">
        <v>3</v>
      </c>
      <c r="E3" s="26"/>
      <c r="F3" s="26"/>
      <c r="G3" s="26"/>
      <c r="H3" s="26"/>
    </row>
    <row r="5" spans="1:8" ht="45" customHeight="1" thickBot="1" x14ac:dyDescent="0.25">
      <c r="A5" s="20" t="s">
        <v>4</v>
      </c>
      <c r="B5" s="20"/>
      <c r="C5" s="20"/>
      <c r="D5" s="20"/>
      <c r="E5" s="20"/>
      <c r="F5" s="20"/>
      <c r="G5" s="20"/>
      <c r="H5" s="20"/>
    </row>
    <row r="8" spans="1:8" ht="13.5" customHeight="1" thickBot="1" x14ac:dyDescent="0.25">
      <c r="A8" s="27" t="s">
        <v>5</v>
      </c>
      <c r="B8" s="27"/>
      <c r="C8" s="27" t="s">
        <v>6</v>
      </c>
      <c r="D8" s="27"/>
      <c r="E8" s="2" t="s">
        <v>7</v>
      </c>
      <c r="F8" s="2" t="s">
        <v>8</v>
      </c>
      <c r="G8" s="2" t="s">
        <v>9</v>
      </c>
      <c r="H8" s="2" t="s">
        <v>10</v>
      </c>
    </row>
    <row r="9" spans="1:8" ht="24" customHeight="1" thickBot="1" x14ac:dyDescent="0.25">
      <c r="A9" s="23" t="s">
        <v>11</v>
      </c>
      <c r="B9" s="23"/>
      <c r="C9" s="23" t="s">
        <v>12</v>
      </c>
      <c r="D9" s="23"/>
      <c r="E9" s="3">
        <v>6.72</v>
      </c>
      <c r="F9" s="4" t="s">
        <v>13</v>
      </c>
      <c r="G9" s="5">
        <v>3.32</v>
      </c>
      <c r="H9" s="5">
        <f ca="1">ROUND(INDIRECT(ADDRESS(ROW()+(0), COLUMN()+(-3), 1))*INDIRECT(ADDRESS(ROW()+(0), COLUMN()+(-1), 1)), 2)</f>
        <v>22.31</v>
      </c>
    </row>
    <row r="10" spans="1:8" ht="34.5" customHeight="1" thickBot="1" x14ac:dyDescent="0.25">
      <c r="A10" s="18" t="s">
        <v>14</v>
      </c>
      <c r="B10" s="18"/>
      <c r="C10" s="18" t="s">
        <v>15</v>
      </c>
      <c r="D10" s="18"/>
      <c r="E10" s="6">
        <v>4.3520000000000003</v>
      </c>
      <c r="F10" s="7" t="s">
        <v>16</v>
      </c>
      <c r="G10" s="8">
        <v>0.52</v>
      </c>
      <c r="H10" s="8">
        <f ca="1">ROUND(INDIRECT(ADDRESS(ROW()+(0), COLUMN()+(-3), 1))*INDIRECT(ADDRESS(ROW()+(0), COLUMN()+(-1), 1)), 2)</f>
        <v>2.2599999999999998</v>
      </c>
    </row>
    <row r="11" spans="1:8" ht="13.5" customHeight="1" thickBot="1" x14ac:dyDescent="0.25">
      <c r="A11" s="18" t="s">
        <v>17</v>
      </c>
      <c r="B11" s="18"/>
      <c r="C11" s="18" t="s">
        <v>18</v>
      </c>
      <c r="D11" s="18"/>
      <c r="E11" s="6">
        <v>0.33700000000000002</v>
      </c>
      <c r="F11" s="7" t="s">
        <v>19</v>
      </c>
      <c r="G11" s="8">
        <v>25.45</v>
      </c>
      <c r="H11" s="8">
        <f ca="1">ROUND(INDIRECT(ADDRESS(ROW()+(0), COLUMN()+(-3), 1))*INDIRECT(ADDRESS(ROW()+(0), COLUMN()+(-1), 1)), 2)</f>
        <v>8.58</v>
      </c>
    </row>
    <row r="12" spans="1:8" ht="13.5" customHeight="1" thickBot="1" x14ac:dyDescent="0.25">
      <c r="A12" s="18" t="s">
        <v>20</v>
      </c>
      <c r="B12" s="18"/>
      <c r="C12" s="19" t="s">
        <v>21</v>
      </c>
      <c r="D12" s="19"/>
      <c r="E12" s="9">
        <v>0.16800000000000001</v>
      </c>
      <c r="F12" s="10" t="s">
        <v>22</v>
      </c>
      <c r="G12" s="11">
        <v>21.25</v>
      </c>
      <c r="H12" s="11">
        <f ca="1">ROUND(INDIRECT(ADDRESS(ROW()+(0), COLUMN()+(-3), 1))*INDIRECT(ADDRESS(ROW()+(0), COLUMN()+(-1), 1)), 2)</f>
        <v>3.57</v>
      </c>
    </row>
    <row r="13" spans="1:8" ht="13.5" customHeight="1" thickBot="1" x14ac:dyDescent="0.25">
      <c r="A13" s="19"/>
      <c r="B13" s="19"/>
      <c r="C13" s="20" t="s">
        <v>26</v>
      </c>
      <c r="D13" s="20"/>
      <c r="E13" s="12">
        <v>2</v>
      </c>
      <c r="F13" s="13" t="s">
        <v>23</v>
      </c>
      <c r="G13" s="14">
        <f ca="1">ROUND(SUM(INDIRECT(ADDRESS(ROW()+(-1), COLUMN()+(1), 1)),INDIRECT(ADDRESS(ROW()+(-2), COLUMN()+(1), 1)),INDIRECT(ADDRESS(ROW()+(-3), COLUMN()+(1), 1)),INDIRECT(ADDRESS(ROW()+(-4), COLUMN()+(1), 1))), 2)</f>
        <v>36.72</v>
      </c>
      <c r="H13" s="14">
        <f ca="1">ROUND(INDIRECT(ADDRESS(ROW()+(0), COLUMN()+(-3), 1))*INDIRECT(ADDRESS(ROW()+(0), COLUMN()+(-1), 1))/100, 2)</f>
        <v>0.73</v>
      </c>
    </row>
    <row r="14" spans="1:8" ht="13.5" customHeight="1" thickBot="1" x14ac:dyDescent="0.25">
      <c r="A14" s="21" t="s">
        <v>24</v>
      </c>
      <c r="B14" s="21"/>
      <c r="C14" s="22"/>
      <c r="D14" s="22"/>
      <c r="E14" s="22"/>
      <c r="F14" s="16"/>
      <c r="G14" s="15" t="s">
        <v>25</v>
      </c>
      <c r="H14" s="17">
        <f ca="1">ROUND(SUM(INDIRECT(ADDRESS(ROW()+(-1), COLUMN()+(0), 1)),INDIRECT(ADDRESS(ROW()+(-2), COLUMN()+(0), 1)),INDIRECT(ADDRESS(ROW()+(-3), COLUMN()+(0), 1)),INDIRECT(ADDRESS(ROW()+(-4), COLUMN()+(0), 1)),INDIRECT(ADDRESS(ROW()+(-5), COLUMN()+(0), 1))), 2)</f>
        <v>37.450000000000003</v>
      </c>
    </row>
  </sheetData>
  <mergeCells count="17">
    <mergeCell ref="A1:H1"/>
    <mergeCell ref="B3:C3"/>
    <mergeCell ref="D3:H3"/>
    <mergeCell ref="A5:H5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E14"/>
  </mergeCells>
  <pageMargins left="0.14763799999999999" right="0.14763799999999999" top="0.20669299999999999" bottom="0.20669299999999999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BCP-TEB</dc:creator>
  <cp:lastModifiedBy>TEB_STEF</cp:lastModifiedBy>
  <dcterms:created xsi:type="dcterms:W3CDTF">2020-11-15T16:39:02Z</dcterms:created>
  <dcterms:modified xsi:type="dcterms:W3CDTF">2022-04-22T15:42:37Z</dcterms:modified>
</cp:coreProperties>
</file>