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ilisateur\Desktop\Année scolaire 2020 - 2021\Classes\2 APTP\Formation TEH\Projet\Corrigé\"/>
    </mc:Choice>
  </mc:AlternateContent>
  <xr:revisionPtr revIDLastSave="0" documentId="13_ncr:1_{B8D0E5E3-DD27-4888-A7A1-6D8D2A516867}" xr6:coauthVersionLast="45" xr6:coauthVersionMax="45" xr10:uidLastSave="{00000000-0000-0000-0000-000000000000}"/>
  <bookViews>
    <workbookView xWindow="-108" yWindow="-108" windowWidth="23256" windowHeight="12576" xr2:uid="{3BA35FF5-E7E1-4750-98AA-15D2C855D345}"/>
  </bookViews>
  <sheets>
    <sheet name="Ancrage échafaudage" sheetId="3" r:id="rId1"/>
    <sheet name="Bordereau échafaudage" sheetId="1" r:id="rId2"/>
    <sheet name="Vérification en pied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2" l="1"/>
  <c r="L8" i="2"/>
  <c r="G13" i="2" l="1"/>
  <c r="G8" i="2" l="1"/>
  <c r="G9" i="2"/>
  <c r="G10" i="2"/>
  <c r="G11" i="2"/>
  <c r="G12" i="2"/>
  <c r="G14" i="2"/>
  <c r="G7" i="2"/>
  <c r="G6" i="2"/>
  <c r="G5" i="2"/>
  <c r="G20" i="2" l="1"/>
</calcChain>
</file>

<file path=xl/sharedStrings.xml><?xml version="1.0" encoding="utf-8"?>
<sst xmlns="http://schemas.openxmlformats.org/spreadsheetml/2006/main" count="46" uniqueCount="45">
  <si>
    <t>BORDEREAU D'APPROVISIONNEMENT</t>
  </si>
  <si>
    <t xml:space="preserve">Désignation des éléments </t>
  </si>
  <si>
    <t>Poids Unitaires des éléments [kg]</t>
  </si>
  <si>
    <t>Nombres d'éléments</t>
  </si>
  <si>
    <t xml:space="preserve">Poids total [kg] </t>
  </si>
  <si>
    <t>POIDS TOTAL</t>
  </si>
  <si>
    <t>Quantité</t>
  </si>
  <si>
    <t>Embase acier</t>
  </si>
  <si>
    <t xml:space="preserve">Poids propre des éléments sur le pied le plus sollicité </t>
  </si>
  <si>
    <t xml:space="preserve">Eléments </t>
  </si>
  <si>
    <t>Poinds unitaire (daN)</t>
  </si>
  <si>
    <t>Total (daN)</t>
  </si>
  <si>
    <t>Hypothèses :</t>
  </si>
  <si>
    <t>Conclusion :</t>
  </si>
  <si>
    <r>
      <rPr>
        <sz val="10"/>
        <color theme="1"/>
        <rFont val="Calibri"/>
        <family val="2"/>
      </rPr>
      <t>σ</t>
    </r>
    <r>
      <rPr>
        <sz val="10"/>
        <color theme="1"/>
        <rFont val="Arial"/>
        <family val="2"/>
      </rPr>
      <t xml:space="preserve"> = N/S &lt; </t>
    </r>
    <r>
      <rPr>
        <sz val="10"/>
        <color theme="1"/>
        <rFont val="Calibri"/>
        <family val="2"/>
      </rPr>
      <t>σ</t>
    </r>
    <r>
      <rPr>
        <sz val="10"/>
        <color theme="1"/>
        <rFont val="Arial"/>
        <family val="2"/>
      </rPr>
      <t xml:space="preserve"> sol</t>
    </r>
  </si>
  <si>
    <t>Application numérique :</t>
  </si>
  <si>
    <t xml:space="preserve">Surface d'échafaudage </t>
  </si>
  <si>
    <t>Longueur (m)</t>
  </si>
  <si>
    <t>Total (m²)</t>
  </si>
  <si>
    <t>Nombre d'ancrages</t>
  </si>
  <si>
    <t>1 tous les …... (m²)</t>
  </si>
  <si>
    <t>Surface (m²)</t>
  </si>
  <si>
    <t>Nombre</t>
  </si>
  <si>
    <t>surface (cm²)</t>
  </si>
  <si>
    <t>Vérin de pied</t>
  </si>
  <si>
    <t>Poteau acier 200</t>
  </si>
  <si>
    <t>Poteau acier 100</t>
  </si>
  <si>
    <t>Plancher acier 300/30</t>
  </si>
  <si>
    <t>Diagonale 300/200</t>
  </si>
  <si>
    <t>Lisse 300</t>
  </si>
  <si>
    <t>lisse 100</t>
  </si>
  <si>
    <t>Garde-corps MDS</t>
  </si>
  <si>
    <t>Plinthe acier 300</t>
  </si>
  <si>
    <t>Echafaudage de classe 3 : la charge d'exploitation est de 200 daN</t>
  </si>
  <si>
    <t>Madriers douglas</t>
  </si>
  <si>
    <t>section (cm)</t>
  </si>
  <si>
    <t>sur deux étages</t>
  </si>
  <si>
    <t>Voir Revit Nomenclature</t>
  </si>
  <si>
    <t xml:space="preserve">surface d'influence </t>
  </si>
  <si>
    <t>m²</t>
  </si>
  <si>
    <r>
      <t xml:space="preserve">Sol en remblais compacté  : </t>
    </r>
    <r>
      <rPr>
        <sz val="10"/>
        <color theme="1"/>
        <rFont val="Calibri"/>
        <family val="2"/>
      </rPr>
      <t>σ</t>
    </r>
    <r>
      <rPr>
        <sz val="10"/>
        <color theme="1"/>
        <rFont val="Arial"/>
        <family val="2"/>
      </rPr>
      <t xml:space="preserve"> sol = 2 daN/cm²</t>
    </r>
  </si>
  <si>
    <t>Nels = 290,7 + 300 = 590,7 daN</t>
  </si>
  <si>
    <t>Surface d'appui = 590,7 / 2 = 295,35 cm²</t>
  </si>
  <si>
    <t>Q = 200*1,5 = 300</t>
  </si>
  <si>
    <t>G = 290,7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</si>
</sst>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 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Border="1"/>
    <xf numFmtId="0" fontId="0" fillId="0" borderId="8" xfId="0" applyBorder="1" applyAlignment="1">
      <alignment horizontal="center"/>
    </xf>
    <xf numFmtId="0" fontId="0" fillId="0" borderId="15" xfId="0" applyBorder="1"/>
    <xf numFmtId="0" fontId="0" fillId="0" borderId="23" xfId="0" applyBorder="1"/>
    <xf numFmtId="0" fontId="0" fillId="0" borderId="0" xfId="0" applyBorder="1"/>
    <xf numFmtId="0" fontId="0" fillId="0" borderId="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11" xfId="0" applyFont="1" applyBorder="1"/>
    <xf numFmtId="0" fontId="0" fillId="0" borderId="24" xfId="0" applyFont="1" applyBorder="1"/>
    <xf numFmtId="0" fontId="0" fillId="0" borderId="23" xfId="0" applyFont="1" applyBorder="1"/>
    <xf numFmtId="0" fontId="0" fillId="0" borderId="24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7" fillId="0" borderId="0" xfId="0" applyFont="1"/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0" fillId="0" borderId="9" xfId="0" applyBorder="1"/>
    <xf numFmtId="0" fontId="0" fillId="0" borderId="0" xfId="0" applyBorder="1" applyAlignment="1"/>
    <xf numFmtId="0" fontId="0" fillId="0" borderId="1" xfId="0" applyBorder="1" applyAlignment="1"/>
    <xf numFmtId="0" fontId="0" fillId="0" borderId="9" xfId="0" applyBorder="1" applyAlignment="1"/>
    <xf numFmtId="0" fontId="9" fillId="0" borderId="0" xfId="0" applyFont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9" xfId="0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11" fillId="0" borderId="20" xfId="0" applyFont="1" applyBorder="1" applyAlignment="1">
      <alignment horizontal="left"/>
    </xf>
    <xf numFmtId="0" fontId="11" fillId="0" borderId="19" xfId="0" applyFon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20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205740</xdr:colOff>
      <xdr:row>2</xdr:row>
      <xdr:rowOff>7620</xdr:rowOff>
    </xdr:from>
    <xdr:to>
      <xdr:col>8</xdr:col>
      <xdr:colOff>731520</xdr:colOff>
      <xdr:row>16</xdr:row>
      <xdr:rowOff>83820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23C3821-4ED7-4F37-9A72-23A2E84CA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0620" y="373380"/>
          <a:ext cx="2110740" cy="2720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22</xdr:row>
      <xdr:rowOff>152400</xdr:rowOff>
    </xdr:from>
    <xdr:to>
      <xdr:col>6</xdr:col>
      <xdr:colOff>588819</xdr:colOff>
      <xdr:row>30</xdr:row>
      <xdr:rowOff>38100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090E402-C749-42BC-A93C-6A410DFE7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4038600"/>
          <a:ext cx="4320540" cy="1348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922020</xdr:colOff>
      <xdr:row>2</xdr:row>
      <xdr:rowOff>91440</xdr:rowOff>
    </xdr:from>
    <xdr:to>
      <xdr:col>17</xdr:col>
      <xdr:colOff>617220</xdr:colOff>
      <xdr:row>25</xdr:row>
      <xdr:rowOff>91440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9A33B087-5CA0-4528-ACE8-B12B4D1EF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0" y="472440"/>
          <a:ext cx="3710940" cy="4236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281354</xdr:colOff>
      <xdr:row>1</xdr:row>
      <xdr:rowOff>169987</xdr:rowOff>
    </xdr:from>
    <xdr:to>
      <xdr:col>12</xdr:col>
      <xdr:colOff>592015</xdr:colOff>
      <xdr:row>6</xdr:row>
      <xdr:rowOff>82063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FE8C5846-6DEB-4DD0-AFB5-704CC6C92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1816" y="363418"/>
          <a:ext cx="3323491" cy="844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8C71A-AB2C-412C-9F23-9F5C6FEA4CF0}">
  <dimension ref="B3:F19"/>
  <sheetViews>
    <sheetView tabSelected="1" workbookViewId="0">
      <selection activeCell="G21" sqref="G21"/>
    </sheetView>
  </sheetViews>
  <sheetFormatPr baseColWidth="10" defaultRowHeight="14.4"/>
  <sheetData>
    <row r="3" spans="2:5" ht="15" thickBot="1"/>
    <row r="4" spans="2:5" ht="15" thickBot="1">
      <c r="B4" s="29"/>
      <c r="C4" s="40" t="s">
        <v>16</v>
      </c>
      <c r="D4" s="41"/>
      <c r="E4" s="42"/>
    </row>
    <row r="5" spans="2:5" ht="15" thickBot="1">
      <c r="C5" s="38" t="s">
        <v>17</v>
      </c>
      <c r="D5" s="39"/>
      <c r="E5" s="28"/>
    </row>
    <row r="6" spans="2:5" ht="15" thickBot="1">
      <c r="C6" s="30" t="s">
        <v>17</v>
      </c>
      <c r="D6" s="31"/>
      <c r="E6" s="28"/>
    </row>
    <row r="7" spans="2:5" ht="15" thickBot="1">
      <c r="C7" s="40"/>
      <c r="D7" s="41"/>
      <c r="E7" s="42"/>
    </row>
    <row r="8" spans="2:5" ht="15" thickBot="1">
      <c r="C8" s="43" t="s">
        <v>18</v>
      </c>
      <c r="D8" s="44"/>
      <c r="E8" s="28"/>
    </row>
    <row r="12" spans="2:5" ht="15" thickBot="1"/>
    <row r="13" spans="2:5" ht="15" thickBot="1">
      <c r="C13" s="40" t="s">
        <v>19</v>
      </c>
      <c r="D13" s="41"/>
      <c r="E13" s="42"/>
    </row>
    <row r="14" spans="2:5" ht="15" thickBot="1">
      <c r="C14" s="38" t="s">
        <v>21</v>
      </c>
      <c r="D14" s="39"/>
      <c r="E14" s="28"/>
    </row>
    <row r="15" spans="2:5" ht="15" thickBot="1">
      <c r="C15" s="38" t="s">
        <v>20</v>
      </c>
      <c r="D15" s="39"/>
      <c r="E15" s="28"/>
    </row>
    <row r="16" spans="2:5" ht="15" thickBot="1">
      <c r="C16" s="40"/>
      <c r="D16" s="41"/>
      <c r="E16" s="42"/>
    </row>
    <row r="17" spans="3:6" ht="15" thickBot="1">
      <c r="C17" s="43" t="s">
        <v>22</v>
      </c>
      <c r="D17" s="44"/>
      <c r="E17" s="28"/>
      <c r="F17" s="33"/>
    </row>
    <row r="19" spans="3:6">
      <c r="E19" s="32"/>
    </row>
  </sheetData>
  <mergeCells count="9">
    <mergeCell ref="C14:D14"/>
    <mergeCell ref="C16:E16"/>
    <mergeCell ref="C17:D17"/>
    <mergeCell ref="C15:D15"/>
    <mergeCell ref="C4:E4"/>
    <mergeCell ref="C5:D5"/>
    <mergeCell ref="C7:E7"/>
    <mergeCell ref="C8:D8"/>
    <mergeCell ref="C13:E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8BB0F-0EFA-4DA8-AC6C-A13EB6E48DFF}">
  <dimension ref="A1:F22"/>
  <sheetViews>
    <sheetView workbookViewId="0">
      <selection activeCell="G16" sqref="G16"/>
    </sheetView>
  </sheetViews>
  <sheetFormatPr baseColWidth="10" defaultRowHeight="14.4"/>
  <cols>
    <col min="1" max="1" width="30.44140625" customWidth="1"/>
    <col min="2" max="2" width="32.21875" customWidth="1"/>
    <col min="3" max="3" width="22.33203125" customWidth="1"/>
    <col min="4" max="4" width="25.21875" customWidth="1"/>
  </cols>
  <sheetData>
    <row r="1" spans="1:6" ht="15" thickBot="1">
      <c r="A1" s="45" t="s">
        <v>0</v>
      </c>
      <c r="B1" s="46"/>
      <c r="C1" s="46"/>
      <c r="D1" s="47"/>
    </row>
    <row r="2" spans="1:6" ht="15" thickBot="1">
      <c r="A2" s="25" t="s">
        <v>1</v>
      </c>
      <c r="B2" s="26" t="s">
        <v>2</v>
      </c>
      <c r="C2" s="26" t="s">
        <v>3</v>
      </c>
      <c r="D2" s="26" t="s">
        <v>4</v>
      </c>
    </row>
    <row r="3" spans="1:6" ht="15" thickBot="1">
      <c r="A3" s="1"/>
      <c r="B3" s="2"/>
      <c r="C3" s="2"/>
      <c r="D3" s="2"/>
    </row>
    <row r="4" spans="1:6" ht="15" thickBot="1">
      <c r="A4" s="1"/>
      <c r="B4" s="2"/>
      <c r="C4" s="2"/>
      <c r="D4" s="2"/>
    </row>
    <row r="5" spans="1:6" ht="15" thickBot="1">
      <c r="A5" s="1"/>
      <c r="B5" s="2"/>
      <c r="C5" s="2"/>
      <c r="D5" s="2"/>
    </row>
    <row r="6" spans="1:6" ht="15" thickBot="1">
      <c r="A6" s="1"/>
      <c r="B6" s="2"/>
      <c r="C6" s="2"/>
      <c r="D6" s="2"/>
    </row>
    <row r="7" spans="1:6" ht="15" thickBot="1">
      <c r="A7" s="1"/>
      <c r="B7" s="2"/>
      <c r="C7" s="2"/>
      <c r="D7" s="2"/>
    </row>
    <row r="8" spans="1:6" ht="15" thickBot="1">
      <c r="A8" s="1"/>
      <c r="B8" s="2"/>
      <c r="C8" s="2"/>
      <c r="D8" s="2"/>
    </row>
    <row r="9" spans="1:6" ht="15" thickBot="1">
      <c r="A9" s="1"/>
      <c r="B9" s="2"/>
      <c r="C9" s="2"/>
      <c r="D9" s="2"/>
    </row>
    <row r="10" spans="1:6" ht="15" thickBot="1">
      <c r="A10" s="1"/>
      <c r="B10" s="2"/>
      <c r="C10" s="2"/>
      <c r="D10" s="2"/>
      <c r="F10" s="37" t="s">
        <v>37</v>
      </c>
    </row>
    <row r="11" spans="1:6" ht="15" thickBot="1">
      <c r="A11" s="1"/>
      <c r="B11" s="2"/>
      <c r="C11" s="2"/>
      <c r="D11" s="2"/>
    </row>
    <row r="12" spans="1:6" ht="15" thickBot="1">
      <c r="A12" s="1"/>
      <c r="B12" s="2"/>
      <c r="C12" s="2"/>
      <c r="D12" s="2"/>
    </row>
    <row r="13" spans="1:6" ht="15" thickBot="1">
      <c r="A13" s="1"/>
      <c r="B13" s="2"/>
      <c r="C13" s="2"/>
      <c r="D13" s="2"/>
    </row>
    <row r="14" spans="1:6" ht="15" thickBot="1">
      <c r="A14" s="27"/>
      <c r="B14" s="2"/>
      <c r="C14" s="2"/>
      <c r="D14" s="2"/>
    </row>
    <row r="15" spans="1:6" ht="15" thickBot="1">
      <c r="A15" s="1"/>
      <c r="B15" s="2"/>
      <c r="C15" s="2"/>
      <c r="D15" s="2"/>
    </row>
    <row r="16" spans="1:6" ht="15" thickBot="1">
      <c r="A16" s="1"/>
      <c r="B16" s="2"/>
      <c r="C16" s="2"/>
      <c r="D16" s="2"/>
    </row>
    <row r="17" spans="1:4" ht="15" thickBot="1">
      <c r="A17" s="1"/>
      <c r="B17" s="2"/>
      <c r="C17" s="2"/>
      <c r="D17" s="2"/>
    </row>
    <row r="18" spans="1:4" ht="15" thickBot="1">
      <c r="A18" s="1"/>
      <c r="B18" s="2"/>
      <c r="C18" s="2"/>
      <c r="D18" s="2"/>
    </row>
    <row r="19" spans="1:4" ht="15" thickBot="1">
      <c r="A19" s="1"/>
      <c r="B19" s="2"/>
      <c r="C19" s="2"/>
      <c r="D19" s="2"/>
    </row>
    <row r="20" spans="1:4" ht="15" thickBot="1">
      <c r="A20" s="1"/>
      <c r="B20" s="2"/>
      <c r="C20" s="2"/>
      <c r="D20" s="2"/>
    </row>
    <row r="21" spans="1:4" ht="15" thickBot="1">
      <c r="A21" s="1"/>
      <c r="B21" s="2"/>
      <c r="C21" s="2"/>
      <c r="D21" s="2"/>
    </row>
    <row r="22" spans="1:4" ht="15" thickBot="1">
      <c r="A22" s="1" t="s">
        <v>5</v>
      </c>
      <c r="B22" s="2"/>
      <c r="C22" s="2"/>
      <c r="D22" s="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1C09C-A99E-4AA2-AA05-13D52302478B}">
  <dimension ref="B1:P31"/>
  <sheetViews>
    <sheetView topLeftCell="A10" zoomScaleNormal="100" workbookViewId="0">
      <selection activeCell="M35" sqref="M35"/>
    </sheetView>
  </sheetViews>
  <sheetFormatPr baseColWidth="10" defaultRowHeight="14.4"/>
  <cols>
    <col min="5" max="5" width="8.44140625" customWidth="1"/>
    <col min="9" max="9" width="11.5546875" customWidth="1"/>
    <col min="10" max="10" width="0.109375" customWidth="1"/>
    <col min="11" max="11" width="17.77734375" customWidth="1"/>
    <col min="12" max="12" width="14.5546875" customWidth="1"/>
    <col min="14" max="14" width="23.88671875" customWidth="1"/>
  </cols>
  <sheetData>
    <row r="1" spans="2:16" ht="15" thickBot="1"/>
    <row r="2" spans="2:16" ht="15" thickBot="1">
      <c r="B2" s="40" t="s">
        <v>8</v>
      </c>
      <c r="C2" s="41"/>
      <c r="D2" s="41"/>
      <c r="E2" s="41"/>
      <c r="F2" s="41"/>
      <c r="G2" s="42"/>
    </row>
    <row r="3" spans="2:16" ht="15" thickBot="1">
      <c r="B3" s="40" t="s">
        <v>9</v>
      </c>
      <c r="C3" s="42"/>
      <c r="D3" s="40" t="s">
        <v>10</v>
      </c>
      <c r="E3" s="42"/>
      <c r="F3" s="4" t="s">
        <v>6</v>
      </c>
      <c r="G3" s="12" t="s">
        <v>11</v>
      </c>
    </row>
    <row r="4" spans="2:16">
      <c r="B4" s="52"/>
      <c r="C4" s="53"/>
      <c r="D4" s="52"/>
      <c r="E4" s="53"/>
      <c r="F4" s="5"/>
      <c r="G4" s="13"/>
    </row>
    <row r="5" spans="2:16">
      <c r="B5" s="60" t="s">
        <v>24</v>
      </c>
      <c r="C5" s="61"/>
      <c r="D5" s="62">
        <v>3</v>
      </c>
      <c r="E5" s="63"/>
      <c r="F5" s="8">
        <v>1</v>
      </c>
      <c r="G5" s="16">
        <f>D5*F5</f>
        <v>3</v>
      </c>
      <c r="K5" s="19"/>
      <c r="L5" s="19"/>
      <c r="M5" s="19"/>
      <c r="N5" s="19"/>
      <c r="O5" s="7"/>
      <c r="P5" s="7"/>
    </row>
    <row r="6" spans="2:16">
      <c r="B6" s="54" t="s">
        <v>7</v>
      </c>
      <c r="C6" s="55"/>
      <c r="D6" s="62">
        <v>2.5</v>
      </c>
      <c r="E6" s="63"/>
      <c r="F6" s="9">
        <v>1</v>
      </c>
      <c r="G6" s="16">
        <f>D6*F6</f>
        <v>2.5</v>
      </c>
      <c r="K6" s="20"/>
      <c r="L6" s="20"/>
      <c r="M6" s="20"/>
      <c r="N6" s="20"/>
      <c r="O6" s="7"/>
      <c r="P6" s="7"/>
    </row>
    <row r="7" spans="2:16">
      <c r="B7" s="54" t="s">
        <v>25</v>
      </c>
      <c r="C7" s="55"/>
      <c r="D7" s="62">
        <v>11.3</v>
      </c>
      <c r="E7" s="63"/>
      <c r="F7" s="10">
        <v>3</v>
      </c>
      <c r="G7" s="17">
        <f>D7*F7</f>
        <v>33.900000000000006</v>
      </c>
      <c r="K7" s="20"/>
      <c r="L7" s="20"/>
      <c r="M7" s="20"/>
      <c r="N7" s="20"/>
      <c r="O7" s="7"/>
      <c r="P7" s="7"/>
    </row>
    <row r="8" spans="2:16">
      <c r="B8" s="56" t="s">
        <v>26</v>
      </c>
      <c r="C8" s="57"/>
      <c r="D8" s="62">
        <v>6</v>
      </c>
      <c r="E8" s="63"/>
      <c r="F8" s="11">
        <v>1</v>
      </c>
      <c r="G8" s="17">
        <f t="shared" ref="G8:G14" si="0">D8*F8</f>
        <v>6</v>
      </c>
      <c r="K8" s="20" t="s">
        <v>38</v>
      </c>
      <c r="L8" s="20">
        <f>3*0.5</f>
        <v>1.5</v>
      </c>
      <c r="M8" s="21" t="s">
        <v>39</v>
      </c>
      <c r="N8" s="20"/>
      <c r="O8" s="7"/>
      <c r="P8" s="7"/>
    </row>
    <row r="9" spans="2:16">
      <c r="B9" s="56" t="s">
        <v>29</v>
      </c>
      <c r="C9" s="57"/>
      <c r="D9" s="62">
        <v>10.5</v>
      </c>
      <c r="E9" s="63"/>
      <c r="F9" s="10">
        <v>4</v>
      </c>
      <c r="G9" s="17">
        <f t="shared" si="0"/>
        <v>42</v>
      </c>
      <c r="K9" s="20"/>
      <c r="L9" s="20"/>
      <c r="M9" s="20"/>
      <c r="N9" s="20"/>
      <c r="O9" s="7"/>
      <c r="P9" s="7"/>
    </row>
    <row r="10" spans="2:16">
      <c r="B10" s="58" t="s">
        <v>30</v>
      </c>
      <c r="C10" s="59"/>
      <c r="D10" s="62">
        <v>4.0999999999999996</v>
      </c>
      <c r="E10" s="63"/>
      <c r="F10" s="8">
        <v>2</v>
      </c>
      <c r="G10" s="17">
        <f t="shared" si="0"/>
        <v>8.1999999999999993</v>
      </c>
      <c r="K10" s="22"/>
      <c r="L10" s="20"/>
      <c r="M10" s="20"/>
      <c r="N10" s="20"/>
      <c r="O10" s="7"/>
      <c r="P10" s="7"/>
    </row>
    <row r="11" spans="2:16">
      <c r="B11" s="54" t="s">
        <v>28</v>
      </c>
      <c r="C11" s="55"/>
      <c r="D11" s="62">
        <v>10.1</v>
      </c>
      <c r="E11" s="63"/>
      <c r="F11" s="9">
        <v>2</v>
      </c>
      <c r="G11" s="17">
        <f t="shared" si="0"/>
        <v>20.2</v>
      </c>
      <c r="K11" s="20"/>
      <c r="L11" s="20"/>
      <c r="M11" s="20"/>
      <c r="N11" s="20"/>
      <c r="O11" s="7"/>
      <c r="P11" s="7"/>
    </row>
    <row r="12" spans="2:16">
      <c r="B12" s="54" t="s">
        <v>27</v>
      </c>
      <c r="C12" s="55"/>
      <c r="D12" s="62">
        <v>19.5</v>
      </c>
      <c r="E12" s="63"/>
      <c r="F12" s="10">
        <v>6</v>
      </c>
      <c r="G12" s="17">
        <f t="shared" si="0"/>
        <v>117</v>
      </c>
      <c r="K12" s="67" t="s">
        <v>12</v>
      </c>
      <c r="L12" s="67"/>
      <c r="M12" s="67"/>
      <c r="N12" s="67"/>
      <c r="O12" s="7"/>
      <c r="P12" s="7"/>
    </row>
    <row r="13" spans="2:16">
      <c r="B13" s="58" t="s">
        <v>31</v>
      </c>
      <c r="C13" s="59"/>
      <c r="D13" s="62">
        <v>13.7</v>
      </c>
      <c r="E13" s="63"/>
      <c r="F13" s="11">
        <v>3</v>
      </c>
      <c r="G13" s="17">
        <f t="shared" si="0"/>
        <v>41.099999999999994</v>
      </c>
      <c r="K13" s="68"/>
      <c r="L13" s="68"/>
      <c r="M13" s="68"/>
      <c r="N13" s="68"/>
      <c r="O13" s="7"/>
      <c r="P13" s="7"/>
    </row>
    <row r="14" spans="2:16">
      <c r="B14" s="65" t="s">
        <v>32</v>
      </c>
      <c r="C14" s="66"/>
      <c r="D14" s="62">
        <v>5.6</v>
      </c>
      <c r="E14" s="63"/>
      <c r="F14" s="10">
        <v>3</v>
      </c>
      <c r="G14" s="17">
        <f t="shared" si="0"/>
        <v>16.799999999999997</v>
      </c>
      <c r="K14" s="68" t="s">
        <v>33</v>
      </c>
      <c r="L14" s="68"/>
      <c r="M14" s="68"/>
      <c r="N14" s="68"/>
      <c r="O14" s="7"/>
      <c r="P14" s="7"/>
    </row>
    <row r="15" spans="2:16">
      <c r="B15" s="50"/>
      <c r="C15" s="51"/>
      <c r="D15" s="62"/>
      <c r="E15" s="63"/>
      <c r="F15" s="8"/>
      <c r="G15" s="14"/>
      <c r="K15" s="68" t="s">
        <v>40</v>
      </c>
      <c r="L15" s="68"/>
      <c r="M15" s="68"/>
      <c r="N15" s="68"/>
      <c r="O15" s="7"/>
      <c r="P15" s="7"/>
    </row>
    <row r="16" spans="2:16" ht="15.6">
      <c r="B16" s="62"/>
      <c r="C16" s="63"/>
      <c r="D16" s="62"/>
      <c r="E16" s="63"/>
      <c r="F16" s="9"/>
      <c r="G16" s="14"/>
      <c r="K16" s="20"/>
      <c r="L16" s="20"/>
      <c r="M16" s="64"/>
      <c r="N16" s="64"/>
      <c r="O16" s="64"/>
      <c r="P16" s="64"/>
    </row>
    <row r="17" spans="2:16">
      <c r="B17" s="62"/>
      <c r="C17" s="63"/>
      <c r="D17" s="62"/>
      <c r="E17" s="63"/>
      <c r="F17" s="10"/>
      <c r="G17" s="15"/>
      <c r="K17" s="23" t="s">
        <v>13</v>
      </c>
      <c r="L17" s="20"/>
      <c r="M17" s="20"/>
      <c r="N17" s="20"/>
      <c r="O17" s="7"/>
      <c r="P17" s="7"/>
    </row>
    <row r="18" spans="2:16">
      <c r="B18" s="62"/>
      <c r="C18" s="63"/>
      <c r="D18" s="62"/>
      <c r="E18" s="63"/>
      <c r="F18" s="11"/>
      <c r="G18" s="15"/>
      <c r="K18" s="20"/>
      <c r="L18" s="20"/>
      <c r="M18" s="20"/>
      <c r="N18" s="20"/>
      <c r="O18" s="7"/>
      <c r="P18" s="7"/>
    </row>
    <row r="19" spans="2:16">
      <c r="B19" s="62"/>
      <c r="C19" s="63"/>
      <c r="D19" s="62"/>
      <c r="E19" s="63"/>
      <c r="F19" s="6"/>
      <c r="G19" s="15"/>
      <c r="K19" s="35" t="s">
        <v>14</v>
      </c>
      <c r="L19" s="20"/>
      <c r="M19" s="20"/>
      <c r="N19" s="20"/>
      <c r="O19" s="7"/>
      <c r="P19" s="7"/>
    </row>
    <row r="20" spans="2:16" ht="15" thickBot="1">
      <c r="B20" s="48"/>
      <c r="C20" s="49"/>
      <c r="D20" s="48"/>
      <c r="E20" s="49"/>
      <c r="F20" s="3"/>
      <c r="G20" s="18">
        <f>G5+G6+G7+G8+G9+G10+G11+G12+G13+G14</f>
        <v>290.7</v>
      </c>
      <c r="K20" s="68" t="s">
        <v>44</v>
      </c>
      <c r="L20" s="68"/>
      <c r="M20" s="68"/>
      <c r="N20" s="20"/>
      <c r="O20" s="7"/>
      <c r="P20" s="7"/>
    </row>
    <row r="21" spans="2:16">
      <c r="B21" s="69"/>
      <c r="C21" s="69"/>
      <c r="D21" s="69"/>
      <c r="E21" s="69"/>
      <c r="F21" s="7"/>
      <c r="G21" s="70"/>
      <c r="K21" s="68" t="s">
        <v>43</v>
      </c>
      <c r="L21" s="68"/>
      <c r="M21" s="68"/>
      <c r="N21" s="20"/>
      <c r="O21" s="7"/>
      <c r="P21" s="7"/>
    </row>
    <row r="22" spans="2:16">
      <c r="K22" s="24" t="s">
        <v>15</v>
      </c>
    </row>
    <row r="24" spans="2:16">
      <c r="E24" s="7"/>
      <c r="K24" t="s">
        <v>41</v>
      </c>
    </row>
    <row r="25" spans="2:16">
      <c r="K25" s="7"/>
    </row>
    <row r="26" spans="2:16">
      <c r="K26" t="s">
        <v>42</v>
      </c>
    </row>
    <row r="28" spans="2:16">
      <c r="K28" t="s">
        <v>34</v>
      </c>
    </row>
    <row r="29" spans="2:16">
      <c r="K29" s="34" t="s">
        <v>35</v>
      </c>
      <c r="L29" s="34">
        <v>10</v>
      </c>
      <c r="M29" s="34">
        <v>22.5</v>
      </c>
    </row>
    <row r="30" spans="2:16">
      <c r="K30" s="34"/>
      <c r="L30" s="34"/>
    </row>
    <row r="31" spans="2:16">
      <c r="K31" s="34" t="s">
        <v>23</v>
      </c>
      <c r="L31" s="36">
        <f>(M29*L29)*2</f>
        <v>450</v>
      </c>
      <c r="M31" s="34" t="s">
        <v>36</v>
      </c>
    </row>
  </sheetData>
  <mergeCells count="44">
    <mergeCell ref="K21:M21"/>
    <mergeCell ref="D20:E20"/>
    <mergeCell ref="K12:N12"/>
    <mergeCell ref="K13:N13"/>
    <mergeCell ref="K14:N14"/>
    <mergeCell ref="K15:N15"/>
    <mergeCell ref="D16:E16"/>
    <mergeCell ref="D13:E13"/>
    <mergeCell ref="D12:E12"/>
    <mergeCell ref="K20:M20"/>
    <mergeCell ref="D17:E17"/>
    <mergeCell ref="D18:E18"/>
    <mergeCell ref="D19:E19"/>
    <mergeCell ref="B13:C13"/>
    <mergeCell ref="B14:C14"/>
    <mergeCell ref="B16:C16"/>
    <mergeCell ref="B17:C17"/>
    <mergeCell ref="B18:C18"/>
    <mergeCell ref="D14:E14"/>
    <mergeCell ref="D8:E8"/>
    <mergeCell ref="D7:E7"/>
    <mergeCell ref="D6:E6"/>
    <mergeCell ref="D4:E4"/>
    <mergeCell ref="D15:E15"/>
    <mergeCell ref="D5:E5"/>
    <mergeCell ref="D11:E11"/>
    <mergeCell ref="D10:E10"/>
    <mergeCell ref="D9:E9"/>
    <mergeCell ref="B12:C12"/>
    <mergeCell ref="M16:P16"/>
    <mergeCell ref="B2:G2"/>
    <mergeCell ref="B3:C3"/>
    <mergeCell ref="D3:E3"/>
    <mergeCell ref="B5:C5"/>
    <mergeCell ref="B6:C6"/>
    <mergeCell ref="B20:C20"/>
    <mergeCell ref="B15:C15"/>
    <mergeCell ref="B4:C4"/>
    <mergeCell ref="B7:C7"/>
    <mergeCell ref="B9:C9"/>
    <mergeCell ref="B8:C8"/>
    <mergeCell ref="B10:C10"/>
    <mergeCell ref="B11:C11"/>
    <mergeCell ref="B19:C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Ancrage échafaudage</vt:lpstr>
      <vt:lpstr>Bordereau échafaudage</vt:lpstr>
      <vt:lpstr>Vérification en pied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2019-10-26T08:50:34Z</dcterms:created>
  <dcterms:modified xsi:type="dcterms:W3CDTF">2020-11-12T19:18:00Z</dcterms:modified>
</cp:coreProperties>
</file>