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rateau/Pro/01-IEN/9 - CIRAS/Stats résultats BIA et CAEA/"/>
    </mc:Choice>
  </mc:AlternateContent>
  <xr:revisionPtr revIDLastSave="0" documentId="8_{E0ED2BB2-D99B-574B-AF59-87550F169BAA}" xr6:coauthVersionLast="47" xr6:coauthVersionMax="47" xr10:uidLastSave="{00000000-0000-0000-0000-000000000000}"/>
  <bookViews>
    <workbookView xWindow="2400" yWindow="1420" windowWidth="24240" windowHeight="15700" activeTab="1" xr2:uid="{00000000-000D-0000-FFFF-FFFF00000000}"/>
  </bookViews>
  <sheets>
    <sheet name="BIA et CAEA Billan 2022c" sheetId="4" r:id="rId1"/>
    <sheet name="Evolution 2022- 2021" sheetId="3" r:id="rId2"/>
  </sheets>
  <definedNames>
    <definedName name="_xlnm.Print_Area" localSheetId="1">'Evolution 2022- 2021'!$A$1:$K$24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" i="3" l="1"/>
  <c r="K8" i="3"/>
  <c r="K9" i="3"/>
  <c r="K10" i="3"/>
  <c r="K6" i="3"/>
  <c r="K21" i="3"/>
  <c r="K19" i="3"/>
  <c r="K20" i="3"/>
  <c r="K18" i="3"/>
  <c r="B22" i="3"/>
  <c r="B11" i="3"/>
  <c r="C22" i="3" l="1"/>
  <c r="K22" i="3" s="1"/>
  <c r="C11" i="3"/>
  <c r="K11" i="3" s="1"/>
  <c r="J11" i="3" l="1"/>
  <c r="J22" i="3"/>
  <c r="D22" i="3" l="1"/>
  <c r="D11" i="3"/>
  <c r="E11" i="3" l="1"/>
  <c r="E22" i="3"/>
  <c r="F22" i="3" l="1"/>
  <c r="F11" i="3"/>
  <c r="G22" i="3" l="1"/>
  <c r="G11" i="3"/>
  <c r="H11" i="3"/>
  <c r="H22" i="3"/>
  <c r="I22" i="3"/>
  <c r="I11" i="3"/>
</calcChain>
</file>

<file path=xl/sharedStrings.xml><?xml version="1.0" encoding="utf-8"?>
<sst xmlns="http://schemas.openxmlformats.org/spreadsheetml/2006/main" count="67" uniqueCount="42">
  <si>
    <t>Nombre de présents :</t>
  </si>
  <si>
    <t xml:space="preserve">Nombre d'admis : </t>
  </si>
  <si>
    <t>Nombre d'établissements ayant inscrit
 des candidats à l'examen du BIA :</t>
  </si>
  <si>
    <t>Nombre total d'inscrits :</t>
  </si>
  <si>
    <t xml:space="preserve">Nombre de fille inscrites : </t>
  </si>
  <si>
    <t>Brevet d'Initiation Aéronautique (BIA)</t>
  </si>
  <si>
    <t>TOTAL NATIONAL</t>
  </si>
  <si>
    <t>Certificat d'Aptitude à l'Enseignement Aéronautique (CAEA)</t>
  </si>
  <si>
    <t>TOTAL NATIONAL
2015</t>
  </si>
  <si>
    <t>TOTAL NATIONAL
2014</t>
  </si>
  <si>
    <t>Taux de réussite (par rapport aux présents) :</t>
  </si>
  <si>
    <t>NC*</t>
  </si>
  <si>
    <t>*NC : non communiqué</t>
  </si>
  <si>
    <t>TOTAL NATIONAL
2016</t>
  </si>
  <si>
    <t>TOTAL NATIONAL
2017</t>
  </si>
  <si>
    <t xml:space="preserve">Nombre de fille inscrites parmi les inscrites </t>
  </si>
  <si>
    <t xml:space="preserve">Nombre de candidats inscrits à l'épreuve facultative </t>
  </si>
  <si>
    <t xml:space="preserve">Nombre d'établissements ayant inscrit
 des candidats à l'examen du BIA </t>
  </si>
  <si>
    <t>TOTAL NATIONAL
2018</t>
  </si>
  <si>
    <t>* pour rappel 14/20 en 2017</t>
  </si>
  <si>
    <t>Nombre de filles inscrites parmi les inscrits :</t>
  </si>
  <si>
    <t>Nombre de candidats inscrits à l'épreuve facultative :</t>
  </si>
  <si>
    <t>Nombre de mentions Très bien :</t>
  </si>
  <si>
    <t>Nombre de mentions Bien :</t>
  </si>
  <si>
    <t>Nombre de mentions Assez bien :</t>
  </si>
  <si>
    <t>Nombre total d'admis :</t>
  </si>
  <si>
    <t>Nombre de filles admises parmi les admis :</t>
  </si>
  <si>
    <t xml:space="preserve">Nombre de filles inscrites parmi les inscrits : </t>
  </si>
  <si>
    <t>Nombre de candidats dispensés de l'epreuve écrite :</t>
  </si>
  <si>
    <t>Nombre de candidats dispensés de l'epreuve orale :</t>
  </si>
  <si>
    <t>Nombre de candidats dispensés des 2 épreuves :</t>
  </si>
  <si>
    <t>Nombre d'admis à l'admissibilité sans dispense :</t>
  </si>
  <si>
    <t>Nombre d'admis à l'admission sans dispense :</t>
  </si>
  <si>
    <t>TOTAL NATIONAL
2019</t>
  </si>
  <si>
    <t>TOTAL NATIONAL
2020</t>
  </si>
  <si>
    <t>TOTAL NATIONAL
2021</t>
  </si>
  <si>
    <t>BIA et CAEA - session 2022 -
 Les taux de réussite</t>
  </si>
  <si>
    <t>BIA et CAEA 
Evolution 2022-2021</t>
  </si>
  <si>
    <t>TOTAL NATIONAL
2022</t>
  </si>
  <si>
    <t>Variation 2021/2022</t>
  </si>
  <si>
    <t xml:space="preserve">Taux de réussite (par rapport aux présents) </t>
  </si>
  <si>
    <t>Moyenne globale* (sur 20)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</si>
</sst>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0.0%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  <charset val="1"/>
    </font>
    <font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7" fillId="0" borderId="0"/>
    <xf numFmtId="0" fontId="13" fillId="0" borderId="0"/>
    <xf numFmtId="0" fontId="12" fillId="0" borderId="0"/>
    <xf numFmtId="0" fontId="3" fillId="0" borderId="0"/>
    <xf numFmtId="0" fontId="7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164" fontId="15" fillId="0" borderId="0" applyFont="0" applyFill="0" applyBorder="0" applyAlignment="0" applyProtection="0"/>
    <xf numFmtId="0" fontId="7" fillId="0" borderId="0"/>
    <xf numFmtId="0" fontId="1" fillId="0" borderId="0"/>
    <xf numFmtId="0" fontId="16" fillId="0" borderId="0"/>
  </cellStyleXfs>
  <cellXfs count="96">
    <xf numFmtId="0" fontId="0" fillId="0" borderId="0" xfId="0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165" fontId="7" fillId="2" borderId="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7" fillId="2" borderId="8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8" fillId="0" borderId="0" xfId="0" applyFont="1"/>
    <xf numFmtId="0" fontId="7" fillId="0" borderId="0" xfId="0" applyFont="1"/>
    <xf numFmtId="0" fontId="8" fillId="0" borderId="0" xfId="0" applyFont="1" applyFill="1" applyBorder="1" applyAlignment="1">
      <alignment horizontal="left" vertical="center"/>
    </xf>
    <xf numFmtId="0" fontId="11" fillId="0" borderId="0" xfId="0" applyFont="1"/>
    <xf numFmtId="0" fontId="5" fillId="0" borderId="25" xfId="2" applyFont="1" applyBorder="1" applyAlignment="1">
      <alignment horizontal="left" vertical="center"/>
    </xf>
    <xf numFmtId="1" fontId="6" fillId="0" borderId="0" xfId="0" applyNumberFormat="1" applyFont="1" applyBorder="1" applyAlignment="1">
      <alignment horizontal="center" vertical="center"/>
    </xf>
    <xf numFmtId="0" fontId="7" fillId="0" borderId="0" xfId="2" applyFont="1" applyBorder="1" applyAlignment="1">
      <alignment horizontal="left" vertical="center"/>
    </xf>
    <xf numFmtId="0" fontId="9" fillId="0" borderId="0" xfId="0" applyFont="1" applyAlignment="1">
      <alignment horizontal="center" wrapText="1"/>
    </xf>
    <xf numFmtId="0" fontId="5" fillId="0" borderId="1" xfId="5" applyFont="1" applyBorder="1" applyAlignment="1">
      <alignment horizontal="left" vertical="center"/>
    </xf>
    <xf numFmtId="0" fontId="5" fillId="0" borderId="10" xfId="5" applyFont="1" applyBorder="1" applyAlignment="1">
      <alignment horizontal="left" vertical="center"/>
    </xf>
    <xf numFmtId="0" fontId="5" fillId="0" borderId="10" xfId="5" applyFont="1" applyBorder="1" applyAlignment="1">
      <alignment horizontal="left" vertical="center" wrapText="1"/>
    </xf>
    <xf numFmtId="0" fontId="5" fillId="0" borderId="3" xfId="5" applyFont="1" applyBorder="1" applyAlignment="1">
      <alignment horizontal="left" vertical="center"/>
    </xf>
    <xf numFmtId="0" fontId="5" fillId="0" borderId="13" xfId="5" applyFont="1" applyBorder="1" applyAlignment="1">
      <alignment horizontal="left" vertical="center"/>
    </xf>
    <xf numFmtId="0" fontId="9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4" fillId="0" borderId="22" xfId="2" applyFont="1" applyBorder="1" applyAlignment="1">
      <alignment horizontal="left" vertical="center" wrapText="1"/>
    </xf>
    <xf numFmtId="0" fontId="4" fillId="3" borderId="1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7" borderId="21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/>
    </xf>
    <xf numFmtId="3" fontId="7" fillId="0" borderId="1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3" fontId="7" fillId="0" borderId="35" xfId="0" applyNumberFormat="1" applyFont="1" applyBorder="1" applyAlignment="1">
      <alignment horizontal="center" vertical="center"/>
    </xf>
    <xf numFmtId="3" fontId="7" fillId="0" borderId="17" xfId="0" applyNumberFormat="1" applyFont="1" applyBorder="1"/>
    <xf numFmtId="0" fontId="4" fillId="0" borderId="26" xfId="0" applyFont="1" applyBorder="1" applyAlignment="1">
      <alignment horizontal="left" vertical="center"/>
    </xf>
    <xf numFmtId="3" fontId="7" fillId="0" borderId="13" xfId="0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3" fontId="7" fillId="0" borderId="33" xfId="0" applyNumberFormat="1" applyFont="1" applyBorder="1" applyAlignment="1">
      <alignment horizontal="center" vertical="center"/>
    </xf>
    <xf numFmtId="3" fontId="7" fillId="0" borderId="30" xfId="0" applyNumberFormat="1" applyFont="1" applyBorder="1"/>
    <xf numFmtId="3" fontId="7" fillId="0" borderId="13" xfId="2" applyNumberFormat="1" applyFont="1" applyBorder="1" applyAlignment="1">
      <alignment horizontal="center" vertical="center" wrapText="1"/>
    </xf>
    <xf numFmtId="3" fontId="7" fillId="0" borderId="31" xfId="0" applyNumberFormat="1" applyFont="1" applyBorder="1"/>
    <xf numFmtId="0" fontId="4" fillId="0" borderId="22" xfId="0" applyFont="1" applyBorder="1" applyAlignment="1">
      <alignment horizontal="left" vertic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" fontId="7" fillId="0" borderId="34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3" fontId="7" fillId="0" borderId="36" xfId="0" applyNumberFormat="1" applyFont="1" applyBorder="1" applyAlignment="1">
      <alignment horizontal="center" vertical="center"/>
    </xf>
    <xf numFmtId="3" fontId="7" fillId="0" borderId="28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 wrapText="1"/>
    </xf>
    <xf numFmtId="165" fontId="7" fillId="2" borderId="16" xfId="0" applyNumberFormat="1" applyFont="1" applyFill="1" applyBorder="1" applyAlignment="1">
      <alignment horizontal="center" vertical="center"/>
    </xf>
    <xf numFmtId="165" fontId="17" fillId="5" borderId="11" xfId="0" applyNumberFormat="1" applyFont="1" applyFill="1" applyBorder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165" fontId="7" fillId="0" borderId="0" xfId="0" applyNumberFormat="1" applyFont="1"/>
    <xf numFmtId="0" fontId="4" fillId="0" borderId="2" xfId="0" applyFont="1" applyBorder="1" applyAlignment="1">
      <alignment horizontal="left" vertical="center" wrapText="1"/>
    </xf>
    <xf numFmtId="3" fontId="7" fillId="0" borderId="32" xfId="0" applyNumberFormat="1" applyFont="1" applyBorder="1" applyAlignment="1">
      <alignment horizontal="center" vertical="center" wrapText="1"/>
    </xf>
    <xf numFmtId="3" fontId="7" fillId="0" borderId="16" xfId="0" applyNumberFormat="1" applyFont="1" applyBorder="1" applyAlignment="1">
      <alignment horizontal="center" vertical="center" wrapText="1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11" xfId="0" applyNumberFormat="1" applyFont="1" applyBorder="1" applyAlignment="1">
      <alignment horizontal="center" vertical="center"/>
    </xf>
    <xf numFmtId="3" fontId="7" fillId="0" borderId="24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1" fontId="7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1" fontId="7" fillId="0" borderId="7" xfId="0" applyNumberFormat="1" applyFont="1" applyBorder="1" applyAlignment="1">
      <alignment horizontal="center" vertical="center"/>
    </xf>
    <xf numFmtId="1" fontId="7" fillId="0" borderId="33" xfId="0" applyNumberFormat="1" applyFont="1" applyBorder="1" applyAlignment="1">
      <alignment horizontal="center" vertical="center"/>
    </xf>
    <xf numFmtId="1" fontId="7" fillId="0" borderId="17" xfId="0" applyNumberFormat="1" applyFont="1" applyBorder="1"/>
    <xf numFmtId="0" fontId="7" fillId="0" borderId="4" xfId="0" applyFont="1" applyBorder="1" applyAlignment="1">
      <alignment horizontal="center" vertical="center"/>
    </xf>
    <xf numFmtId="1" fontId="7" fillId="0" borderId="30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0" fontId="7" fillId="6" borderId="29" xfId="0" applyFont="1" applyFill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1" fontId="7" fillId="0" borderId="15" xfId="0" applyNumberFormat="1" applyFont="1" applyBorder="1" applyAlignment="1">
      <alignment horizontal="center" vertical="center"/>
    </xf>
    <xf numFmtId="1" fontId="7" fillId="0" borderId="37" xfId="0" applyNumberFormat="1" applyFont="1" applyBorder="1" applyAlignment="1">
      <alignment horizontal="center" vertical="center"/>
    </xf>
    <xf numFmtId="165" fontId="7" fillId="2" borderId="18" xfId="0" applyNumberFormat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1" fontId="6" fillId="0" borderId="33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3" fontId="6" fillId="0" borderId="33" xfId="0" applyNumberFormat="1" applyFont="1" applyBorder="1" applyAlignment="1">
      <alignment horizontal="center" vertical="center"/>
    </xf>
    <xf numFmtId="3" fontId="6" fillId="0" borderId="34" xfId="0" applyNumberFormat="1" applyFont="1" applyBorder="1" applyAlignment="1">
      <alignment horizontal="center" vertical="center"/>
    </xf>
    <xf numFmtId="165" fontId="6" fillId="2" borderId="6" xfId="0" applyNumberFormat="1" applyFont="1" applyFill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</cellXfs>
  <cellStyles count="14">
    <cellStyle name="Milliers 2" xfId="10" xr:uid="{00000000-0005-0000-0000-000000000000}"/>
    <cellStyle name="Normal" xfId="0" builtinId="0"/>
    <cellStyle name="Normal 2" xfId="1" xr:uid="{00000000-0005-0000-0000-000002000000}"/>
    <cellStyle name="Normal 2 2" xfId="4" xr:uid="{00000000-0005-0000-0000-000003000000}"/>
    <cellStyle name="Normal 2 2 2" xfId="11" xr:uid="{00000000-0005-0000-0000-000004000000}"/>
    <cellStyle name="Normal 2 3" xfId="6" xr:uid="{00000000-0005-0000-0000-000005000000}"/>
    <cellStyle name="Normal 2 4" xfId="12" xr:uid="{00000000-0005-0000-0000-000006000000}"/>
    <cellStyle name="Normal 3" xfId="2" xr:uid="{00000000-0005-0000-0000-000007000000}"/>
    <cellStyle name="Normal 3 2" xfId="5" xr:uid="{00000000-0005-0000-0000-000008000000}"/>
    <cellStyle name="Normal 4" xfId="3" xr:uid="{00000000-0005-0000-0000-000009000000}"/>
    <cellStyle name="Normal 4 2" xfId="7" xr:uid="{00000000-0005-0000-0000-00000A000000}"/>
    <cellStyle name="Normal 5" xfId="8" xr:uid="{00000000-0005-0000-0000-00000B000000}"/>
    <cellStyle name="Normal 6" xfId="13" xr:uid="{00000000-0005-0000-0000-00000C000000}"/>
    <cellStyle name="Texte explicatif 2" xfId="9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EF985-F741-5044-9DE2-CFDCCFD2C495}">
  <dimension ref="A1:B33"/>
  <sheetViews>
    <sheetView workbookViewId="0">
      <selection activeCell="E25" sqref="E25"/>
    </sheetView>
  </sheetViews>
  <sheetFormatPr baseColWidth="10" defaultRowHeight="13" x14ac:dyDescent="0.15"/>
  <cols>
    <col min="1" max="1" width="59" customWidth="1"/>
    <col min="2" max="2" width="13.83203125" customWidth="1"/>
  </cols>
  <sheetData>
    <row r="1" spans="1:2" ht="18" thickBot="1" x14ac:dyDescent="0.2">
      <c r="A1" s="93" t="s">
        <v>36</v>
      </c>
      <c r="B1" s="94"/>
    </row>
    <row r="2" spans="1:2" ht="18" thickBot="1" x14ac:dyDescent="0.25">
      <c r="A2" s="12"/>
      <c r="B2" s="12"/>
    </row>
    <row r="3" spans="1:2" ht="37" thickBot="1" x14ac:dyDescent="0.2">
      <c r="A3" s="88" t="s">
        <v>5</v>
      </c>
      <c r="B3" s="85" t="s">
        <v>6</v>
      </c>
    </row>
    <row r="4" spans="1:2" ht="16" x14ac:dyDescent="0.15">
      <c r="A4" s="17" t="s">
        <v>3</v>
      </c>
      <c r="B4" s="89">
        <v>18941</v>
      </c>
    </row>
    <row r="5" spans="1:2" ht="16" x14ac:dyDescent="0.15">
      <c r="A5" s="18" t="s">
        <v>20</v>
      </c>
      <c r="B5" s="90">
        <v>5347</v>
      </c>
    </row>
    <row r="6" spans="1:2" ht="17" x14ac:dyDescent="0.15">
      <c r="A6" s="19" t="s">
        <v>21</v>
      </c>
      <c r="B6" s="90">
        <v>15474</v>
      </c>
    </row>
    <row r="7" spans="1:2" ht="16" x14ac:dyDescent="0.15">
      <c r="A7" s="18" t="s">
        <v>0</v>
      </c>
      <c r="B7" s="90">
        <v>17252</v>
      </c>
    </row>
    <row r="8" spans="1:2" ht="16" x14ac:dyDescent="0.15">
      <c r="A8" s="18" t="s">
        <v>22</v>
      </c>
      <c r="B8" s="90">
        <v>3396</v>
      </c>
    </row>
    <row r="9" spans="1:2" ht="16" x14ac:dyDescent="0.15">
      <c r="A9" s="18" t="s">
        <v>23</v>
      </c>
      <c r="B9" s="90">
        <v>2869</v>
      </c>
    </row>
    <row r="10" spans="1:2" ht="16" x14ac:dyDescent="0.15">
      <c r="A10" s="18" t="s">
        <v>24</v>
      </c>
      <c r="B10" s="90">
        <v>3455</v>
      </c>
    </row>
    <row r="11" spans="1:2" ht="16" x14ac:dyDescent="0.15">
      <c r="A11" s="20" t="s">
        <v>25</v>
      </c>
      <c r="B11" s="89">
        <v>13481</v>
      </c>
    </row>
    <row r="12" spans="1:2" ht="17" thickBot="1" x14ac:dyDescent="0.2">
      <c r="A12" s="18" t="s">
        <v>26</v>
      </c>
      <c r="B12" s="89">
        <v>3505</v>
      </c>
    </row>
    <row r="13" spans="1:2" ht="18" thickBot="1" x14ac:dyDescent="0.2">
      <c r="A13" s="4" t="s">
        <v>40</v>
      </c>
      <c r="B13" s="91">
        <v>0.7814166473452353</v>
      </c>
    </row>
    <row r="14" spans="1:2" ht="17" thickBot="1" x14ac:dyDescent="0.2">
      <c r="A14" s="13" t="s">
        <v>41</v>
      </c>
      <c r="B14" s="92">
        <v>12.180000000000001</v>
      </c>
    </row>
    <row r="15" spans="1:2" ht="16" x14ac:dyDescent="0.15">
      <c r="A15" s="15" t="s">
        <v>19</v>
      </c>
      <c r="B15" s="14"/>
    </row>
    <row r="16" spans="1:2" ht="17" thickBot="1" x14ac:dyDescent="0.2">
      <c r="A16" s="3"/>
      <c r="B16" s="6"/>
    </row>
    <row r="17" spans="1:2" ht="35" thickBot="1" x14ac:dyDescent="0.2">
      <c r="A17" s="4" t="s">
        <v>17</v>
      </c>
      <c r="B17" s="87">
        <v>1771</v>
      </c>
    </row>
    <row r="18" spans="1:2" ht="16" x14ac:dyDescent="0.15">
      <c r="A18" s="23"/>
      <c r="B18" s="14"/>
    </row>
    <row r="20" spans="1:2" ht="14" thickBot="1" x14ac:dyDescent="0.2"/>
    <row r="21" spans="1:2" ht="37" thickBot="1" x14ac:dyDescent="0.2">
      <c r="A21" s="84" t="s">
        <v>7</v>
      </c>
      <c r="B21" s="85" t="s">
        <v>6</v>
      </c>
    </row>
    <row r="22" spans="1:2" ht="16" x14ac:dyDescent="0.15">
      <c r="A22" s="17" t="s">
        <v>3</v>
      </c>
      <c r="B22" s="86">
        <v>469</v>
      </c>
    </row>
    <row r="23" spans="1:2" ht="16" x14ac:dyDescent="0.15">
      <c r="A23" s="21" t="s">
        <v>27</v>
      </c>
      <c r="B23" s="86">
        <v>69</v>
      </c>
    </row>
    <row r="24" spans="1:2" ht="16" x14ac:dyDescent="0.15">
      <c r="A24" s="18" t="s">
        <v>0</v>
      </c>
      <c r="B24" s="86">
        <v>360</v>
      </c>
    </row>
    <row r="25" spans="1:2" ht="16" x14ac:dyDescent="0.15">
      <c r="A25" s="20" t="s">
        <v>28</v>
      </c>
      <c r="B25" s="86">
        <v>76</v>
      </c>
    </row>
    <row r="26" spans="1:2" ht="16" x14ac:dyDescent="0.15">
      <c r="A26" s="20" t="s">
        <v>29</v>
      </c>
      <c r="B26" s="86">
        <v>180</v>
      </c>
    </row>
    <row r="27" spans="1:2" ht="16" x14ac:dyDescent="0.15">
      <c r="A27" s="20" t="s">
        <v>30</v>
      </c>
      <c r="B27" s="86">
        <v>24</v>
      </c>
    </row>
    <row r="28" spans="1:2" ht="16" x14ac:dyDescent="0.15">
      <c r="A28" s="20" t="s">
        <v>31</v>
      </c>
      <c r="B28" s="86">
        <v>147</v>
      </c>
    </row>
    <row r="29" spans="1:2" ht="16" x14ac:dyDescent="0.15">
      <c r="A29" s="20" t="s">
        <v>32</v>
      </c>
      <c r="B29" s="86">
        <v>92</v>
      </c>
    </row>
    <row r="30" spans="1:2" ht="16" x14ac:dyDescent="0.15">
      <c r="A30" s="20" t="s">
        <v>25</v>
      </c>
      <c r="B30" s="86">
        <v>191</v>
      </c>
    </row>
    <row r="31" spans="1:2" ht="17" thickBot="1" x14ac:dyDescent="0.2">
      <c r="A31" s="18" t="s">
        <v>26</v>
      </c>
      <c r="B31" s="86">
        <v>26</v>
      </c>
    </row>
    <row r="32" spans="1:2" ht="18" thickBot="1" x14ac:dyDescent="0.2">
      <c r="A32" s="4" t="s">
        <v>10</v>
      </c>
      <c r="B32" s="5">
        <v>0.53055555555555556</v>
      </c>
    </row>
    <row r="33" spans="1:2" ht="16" x14ac:dyDescent="0.2">
      <c r="A33" s="2"/>
      <c r="B33" s="1"/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24"/>
  <sheetViews>
    <sheetView tabSelected="1" workbookViewId="0">
      <selection activeCell="L16" sqref="L16"/>
    </sheetView>
  </sheetViews>
  <sheetFormatPr baseColWidth="10" defaultRowHeight="13" x14ac:dyDescent="0.15"/>
  <cols>
    <col min="1" max="1" width="52" customWidth="1"/>
    <col min="2" max="11" width="11.6640625" customWidth="1"/>
  </cols>
  <sheetData>
    <row r="2" spans="1:11" ht="34.5" customHeight="1" x14ac:dyDescent="0.15">
      <c r="A2" s="95" t="s">
        <v>37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spans="1:11" ht="25.5" customHeight="1" x14ac:dyDescent="0.15">
      <c r="A3" s="8"/>
      <c r="B3" s="25"/>
      <c r="C3" s="24"/>
      <c r="D3" s="22"/>
      <c r="E3" s="16"/>
      <c r="F3" s="8"/>
      <c r="G3" s="8"/>
      <c r="H3" s="8"/>
      <c r="I3" s="8"/>
      <c r="J3" s="8"/>
      <c r="K3" s="9"/>
    </row>
    <row r="4" spans="1:11" ht="15" thickBo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</row>
    <row r="5" spans="1:11" ht="43" thickBot="1" x14ac:dyDescent="0.2">
      <c r="A5" s="27" t="s">
        <v>5</v>
      </c>
      <c r="B5" s="28" t="s">
        <v>38</v>
      </c>
      <c r="C5" s="28" t="s">
        <v>35</v>
      </c>
      <c r="D5" s="28" t="s">
        <v>34</v>
      </c>
      <c r="E5" s="28" t="s">
        <v>33</v>
      </c>
      <c r="F5" s="28" t="s">
        <v>18</v>
      </c>
      <c r="G5" s="28" t="s">
        <v>14</v>
      </c>
      <c r="H5" s="28" t="s">
        <v>13</v>
      </c>
      <c r="I5" s="28" t="s">
        <v>8</v>
      </c>
      <c r="J5" s="28" t="s">
        <v>9</v>
      </c>
      <c r="K5" s="29" t="s">
        <v>39</v>
      </c>
    </row>
    <row r="6" spans="1:11" x14ac:dyDescent="0.15">
      <c r="A6" s="30" t="s">
        <v>3</v>
      </c>
      <c r="B6" s="31">
        <v>18941</v>
      </c>
      <c r="C6" s="32">
        <v>15827</v>
      </c>
      <c r="D6" s="32">
        <v>16996</v>
      </c>
      <c r="E6" s="32">
        <v>16139</v>
      </c>
      <c r="F6" s="32">
        <v>14289</v>
      </c>
      <c r="G6" s="32">
        <v>12352</v>
      </c>
      <c r="H6" s="32">
        <v>11557</v>
      </c>
      <c r="I6" s="32">
        <v>10369</v>
      </c>
      <c r="J6" s="33">
        <v>10269</v>
      </c>
      <c r="K6" s="34">
        <f>B6-C6</f>
        <v>3114</v>
      </c>
    </row>
    <row r="7" spans="1:11" x14ac:dyDescent="0.15">
      <c r="A7" s="35" t="s">
        <v>15</v>
      </c>
      <c r="B7" s="36">
        <v>5347</v>
      </c>
      <c r="C7" s="37">
        <v>4310</v>
      </c>
      <c r="D7" s="37">
        <v>4370</v>
      </c>
      <c r="E7" s="37">
        <v>4162</v>
      </c>
      <c r="F7" s="37">
        <v>3737</v>
      </c>
      <c r="G7" s="37">
        <v>2773</v>
      </c>
      <c r="H7" s="38">
        <v>2561</v>
      </c>
      <c r="I7" s="38">
        <v>2220</v>
      </c>
      <c r="J7" s="39" t="s">
        <v>11</v>
      </c>
      <c r="K7" s="40">
        <f t="shared" ref="K7:K10" si="0">B7-C7</f>
        <v>1037</v>
      </c>
    </row>
    <row r="8" spans="1:11" ht="14" x14ac:dyDescent="0.15">
      <c r="A8" s="26" t="s">
        <v>16</v>
      </c>
      <c r="B8" s="41">
        <v>15474</v>
      </c>
      <c r="C8" s="37">
        <v>12101</v>
      </c>
      <c r="D8" s="37">
        <v>12990</v>
      </c>
      <c r="E8" s="37">
        <v>13010</v>
      </c>
      <c r="F8" s="37">
        <v>11367</v>
      </c>
      <c r="G8" s="37">
        <v>8791</v>
      </c>
      <c r="H8" s="38">
        <v>8075</v>
      </c>
      <c r="I8" s="38"/>
      <c r="J8" s="39"/>
      <c r="K8" s="42">
        <f t="shared" si="0"/>
        <v>3373</v>
      </c>
    </row>
    <row r="9" spans="1:11" x14ac:dyDescent="0.15">
      <c r="A9" s="43" t="s">
        <v>0</v>
      </c>
      <c r="B9" s="44">
        <v>17252</v>
      </c>
      <c r="C9" s="45">
        <v>14350</v>
      </c>
      <c r="D9" s="45">
        <v>13113</v>
      </c>
      <c r="E9" s="45">
        <v>14914</v>
      </c>
      <c r="F9" s="45">
        <v>13160</v>
      </c>
      <c r="G9" s="45">
        <v>11621</v>
      </c>
      <c r="H9" s="45">
        <v>10785</v>
      </c>
      <c r="I9" s="45">
        <v>10010</v>
      </c>
      <c r="J9" s="46">
        <v>9570</v>
      </c>
      <c r="K9" s="42">
        <f t="shared" si="0"/>
        <v>2902</v>
      </c>
    </row>
    <row r="10" spans="1:11" ht="14" thickBot="1" x14ac:dyDescent="0.2">
      <c r="A10" s="47" t="s">
        <v>1</v>
      </c>
      <c r="B10" s="48">
        <v>13481</v>
      </c>
      <c r="C10" s="49">
        <v>11693</v>
      </c>
      <c r="D10" s="49">
        <v>9755</v>
      </c>
      <c r="E10" s="49">
        <v>11276</v>
      </c>
      <c r="F10" s="49">
        <v>9346</v>
      </c>
      <c r="G10" s="49">
        <v>9406</v>
      </c>
      <c r="H10" s="50">
        <v>8650</v>
      </c>
      <c r="I10" s="50">
        <v>7314</v>
      </c>
      <c r="J10" s="39">
        <v>7100</v>
      </c>
      <c r="K10" s="40">
        <f t="shared" si="0"/>
        <v>1788</v>
      </c>
    </row>
    <row r="11" spans="1:11" ht="15" thickBot="1" x14ac:dyDescent="0.2">
      <c r="A11" s="51" t="s">
        <v>10</v>
      </c>
      <c r="B11" s="52">
        <f t="shared" ref="B11:E11" si="1">B10/B9</f>
        <v>0.7814166473452353</v>
      </c>
      <c r="C11" s="52">
        <f t="shared" si="1"/>
        <v>0.81484320557491285</v>
      </c>
      <c r="D11" s="52">
        <f t="shared" si="1"/>
        <v>0.7439182490658125</v>
      </c>
      <c r="E11" s="52">
        <f t="shared" si="1"/>
        <v>0.75606812391041978</v>
      </c>
      <c r="F11" s="52">
        <f>F10/F9</f>
        <v>0.71018237082066871</v>
      </c>
      <c r="G11" s="52">
        <f>G10/G9</f>
        <v>0.80939678168832285</v>
      </c>
      <c r="H11" s="7">
        <f>H10/H9</f>
        <v>0.80203987019007883</v>
      </c>
      <c r="I11" s="7">
        <f>I10/I9</f>
        <v>0.73066933066933071</v>
      </c>
      <c r="J11" s="5">
        <f>J10/J9</f>
        <v>0.74190177638453503</v>
      </c>
      <c r="K11" s="53">
        <f>B11-C11</f>
        <v>-3.342655822967755E-2</v>
      </c>
    </row>
    <row r="12" spans="1:11" x14ac:dyDescent="0.15">
      <c r="A12" s="54"/>
      <c r="B12" s="54"/>
      <c r="C12" s="54"/>
      <c r="D12" s="55"/>
      <c r="E12" s="55"/>
      <c r="F12" s="54"/>
      <c r="G12" s="54"/>
      <c r="H12" s="54"/>
      <c r="I12" s="56"/>
      <c r="J12" s="56"/>
      <c r="K12" s="57"/>
    </row>
    <row r="13" spans="1:11" ht="14" thickBot="1" x14ac:dyDescent="0.2">
      <c r="A13" s="54"/>
      <c r="B13" s="54"/>
      <c r="C13" s="54"/>
      <c r="D13" s="55"/>
      <c r="E13" s="55"/>
      <c r="F13" s="54"/>
      <c r="G13" s="54"/>
      <c r="H13" s="54"/>
      <c r="I13" s="56"/>
      <c r="J13" s="56"/>
      <c r="K13" s="57"/>
    </row>
    <row r="14" spans="1:11" ht="29" thickBot="1" x14ac:dyDescent="0.2">
      <c r="A14" s="58" t="s">
        <v>2</v>
      </c>
      <c r="B14" s="59">
        <v>1771</v>
      </c>
      <c r="C14" s="59">
        <v>1503</v>
      </c>
      <c r="D14" s="60">
        <v>1584</v>
      </c>
      <c r="E14" s="60">
        <v>1688</v>
      </c>
      <c r="F14" s="60">
        <v>1653</v>
      </c>
      <c r="G14" s="60">
        <v>1425</v>
      </c>
      <c r="H14" s="61">
        <v>1265</v>
      </c>
      <c r="I14" s="62">
        <v>1269</v>
      </c>
      <c r="J14" s="63">
        <v>1269</v>
      </c>
      <c r="K14" s="57"/>
    </row>
    <row r="15" spans="1:11" x14ac:dyDescent="0.15">
      <c r="A15" s="64"/>
      <c r="B15" s="64"/>
      <c r="C15" s="64"/>
      <c r="D15" s="10"/>
      <c r="E15" s="10"/>
      <c r="F15" s="64"/>
      <c r="G15" s="64"/>
      <c r="H15" s="64"/>
      <c r="I15" s="65"/>
      <c r="J15" s="65"/>
      <c r="K15" s="57"/>
    </row>
    <row r="16" spans="1:11" ht="14" thickBot="1" x14ac:dyDescent="0.2">
      <c r="A16" s="10"/>
      <c r="B16" s="10"/>
      <c r="C16" s="10"/>
      <c r="D16" s="66"/>
      <c r="E16" s="66"/>
      <c r="F16" s="10"/>
      <c r="G16" s="10"/>
      <c r="H16" s="10"/>
      <c r="I16" s="10"/>
      <c r="J16" s="10"/>
      <c r="K16" s="57"/>
    </row>
    <row r="17" spans="1:11" ht="43" thickBot="1" x14ac:dyDescent="0.2">
      <c r="A17" s="67" t="s">
        <v>7</v>
      </c>
      <c r="B17" s="28" t="s">
        <v>38</v>
      </c>
      <c r="C17" s="28" t="s">
        <v>35</v>
      </c>
      <c r="D17" s="28" t="s">
        <v>34</v>
      </c>
      <c r="E17" s="28" t="s">
        <v>33</v>
      </c>
      <c r="F17" s="28" t="s">
        <v>18</v>
      </c>
      <c r="G17" s="28" t="s">
        <v>14</v>
      </c>
      <c r="H17" s="28" t="s">
        <v>13</v>
      </c>
      <c r="I17" s="28" t="s">
        <v>8</v>
      </c>
      <c r="J17" s="28" t="s">
        <v>9</v>
      </c>
      <c r="K17" s="29" t="s">
        <v>39</v>
      </c>
    </row>
    <row r="18" spans="1:11" x14ac:dyDescent="0.15">
      <c r="A18" s="30" t="s">
        <v>3</v>
      </c>
      <c r="B18" s="68">
        <v>469</v>
      </c>
      <c r="C18" s="68">
        <v>442</v>
      </c>
      <c r="D18" s="68">
        <v>523</v>
      </c>
      <c r="E18" s="68">
        <v>574</v>
      </c>
      <c r="F18" s="68">
        <v>560</v>
      </c>
      <c r="G18" s="69">
        <v>453</v>
      </c>
      <c r="H18" s="70">
        <v>376</v>
      </c>
      <c r="I18" s="70">
        <v>293</v>
      </c>
      <c r="J18" s="71">
        <v>353</v>
      </c>
      <c r="K18" s="72">
        <f>B18-C18</f>
        <v>27</v>
      </c>
    </row>
    <row r="19" spans="1:11" x14ac:dyDescent="0.15">
      <c r="A19" s="35" t="s">
        <v>4</v>
      </c>
      <c r="B19" s="73">
        <v>69</v>
      </c>
      <c r="C19" s="73">
        <v>78</v>
      </c>
      <c r="D19" s="73">
        <v>98</v>
      </c>
      <c r="E19" s="73">
        <v>112</v>
      </c>
      <c r="F19" s="73">
        <v>123</v>
      </c>
      <c r="G19" s="69">
        <v>67</v>
      </c>
      <c r="H19" s="70">
        <v>48</v>
      </c>
      <c r="I19" s="70">
        <v>37</v>
      </c>
      <c r="J19" s="71" t="s">
        <v>11</v>
      </c>
      <c r="K19" s="74">
        <f t="shared" ref="K19:K21" si="2">B19-C19</f>
        <v>-9</v>
      </c>
    </row>
    <row r="20" spans="1:11" x14ac:dyDescent="0.15">
      <c r="A20" s="43" t="s">
        <v>0</v>
      </c>
      <c r="B20" s="75">
        <v>360</v>
      </c>
      <c r="C20" s="75">
        <v>326</v>
      </c>
      <c r="D20" s="75">
        <v>299</v>
      </c>
      <c r="E20" s="75">
        <v>435</v>
      </c>
      <c r="F20" s="75">
        <v>451</v>
      </c>
      <c r="G20" s="76">
        <v>356</v>
      </c>
      <c r="H20" s="77">
        <v>294</v>
      </c>
      <c r="I20" s="77">
        <v>226</v>
      </c>
      <c r="J20" s="71">
        <v>290</v>
      </c>
      <c r="K20" s="74">
        <f t="shared" si="2"/>
        <v>34</v>
      </c>
    </row>
    <row r="21" spans="1:11" ht="14" thickBot="1" x14ac:dyDescent="0.2">
      <c r="A21" s="47" t="s">
        <v>1</v>
      </c>
      <c r="B21" s="78">
        <v>191</v>
      </c>
      <c r="C21" s="78">
        <v>221</v>
      </c>
      <c r="D21" s="78">
        <v>217</v>
      </c>
      <c r="E21" s="79">
        <v>288</v>
      </c>
      <c r="F21" s="79">
        <v>273</v>
      </c>
      <c r="G21" s="80">
        <v>261</v>
      </c>
      <c r="H21" s="81">
        <v>216</v>
      </c>
      <c r="I21" s="81">
        <v>147</v>
      </c>
      <c r="J21" s="82">
        <v>238</v>
      </c>
      <c r="K21" s="74">
        <f t="shared" si="2"/>
        <v>-30</v>
      </c>
    </row>
    <row r="22" spans="1:11" ht="15" thickBot="1" x14ac:dyDescent="0.2">
      <c r="A22" s="51" t="s">
        <v>10</v>
      </c>
      <c r="B22" s="52">
        <f t="shared" ref="B22" si="3">B21/B20</f>
        <v>0.53055555555555556</v>
      </c>
      <c r="C22" s="52">
        <f t="shared" ref="C22:E22" si="4">C21/C20</f>
        <v>0.67791411042944782</v>
      </c>
      <c r="D22" s="52">
        <f t="shared" si="4"/>
        <v>0.72575250836120397</v>
      </c>
      <c r="E22" s="52">
        <f t="shared" si="4"/>
        <v>0.66206896551724137</v>
      </c>
      <c r="F22" s="52">
        <f>F21/F20</f>
        <v>0.60532150776053217</v>
      </c>
      <c r="G22" s="83">
        <f>G21/G20</f>
        <v>0.7331460674157303</v>
      </c>
      <c r="H22" s="7">
        <f>H21/H20</f>
        <v>0.73469387755102045</v>
      </c>
      <c r="I22" s="7">
        <f>I21/I20</f>
        <v>0.65044247787610621</v>
      </c>
      <c r="J22" s="5">
        <f>J21/J20</f>
        <v>0.82068965517241377</v>
      </c>
      <c r="K22" s="53">
        <f>B22-C22</f>
        <v>-0.14735855487389227</v>
      </c>
    </row>
    <row r="23" spans="1:11" ht="16" x14ac:dyDescent="0.2">
      <c r="A23" s="11"/>
      <c r="B23" s="11"/>
      <c r="C23" s="11"/>
      <c r="D23" s="11"/>
      <c r="F23" s="11"/>
      <c r="G23" s="11"/>
      <c r="H23" s="11"/>
      <c r="I23" s="1"/>
    </row>
    <row r="24" spans="1:11" ht="14" x14ac:dyDescent="0.15">
      <c r="A24" s="11" t="s">
        <v>12</v>
      </c>
      <c r="B24" s="11"/>
      <c r="C24" s="11"/>
      <c r="D24" s="11"/>
      <c r="E24" s="11"/>
      <c r="F24" s="11"/>
      <c r="G24" s="11"/>
      <c r="H24" s="11"/>
    </row>
  </sheetData>
  <mergeCells count="1">
    <mergeCell ref="A2:K2"/>
  </mergeCells>
  <pageMargins left="0.23622047244094491" right="0.27559055118110237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BIA et CAEA Billan 2022c</vt:lpstr>
      <vt:lpstr>Evolution 2022- 2021</vt:lpstr>
      <vt:lpstr>'Evolution 2022- 2021'!Zone_d_impression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2022-10-27T07:07:09Z</cp:lastPrinted>
  <dcterms:created xsi:type="dcterms:W3CDTF">2014-05-05T09:18:17Z</dcterms:created>
  <dcterms:modified xsi:type="dcterms:W3CDTF">2022-11-16T15:49:21Z</dcterms:modified>
</cp:coreProperties>
</file>