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5600" windowHeight="9525"/>
  </bookViews>
  <sheets>
    <sheet name="Fiche suiveuse E22" sheetId="12" r:id="rId1"/>
  </sheets>
  <calcPr calcId="145621"/>
</workbook>
</file>

<file path=xl/calcChain.xml><?xml version="1.0" encoding="utf-8"?>
<calcChain xmlns="http://schemas.openxmlformats.org/spreadsheetml/2006/main">
  <c r="Q10" i="12" l="1"/>
  <c r="Q11" i="12"/>
  <c r="Q13" i="12"/>
  <c r="Q14" i="12"/>
  <c r="Q15" i="12"/>
  <c r="Q16" i="12"/>
  <c r="Q17" i="12"/>
  <c r="Q18" i="12"/>
  <c r="Q19" i="12"/>
  <c r="Q20" i="12"/>
  <c r="Q22" i="12"/>
  <c r="Q23" i="12"/>
  <c r="Q24" i="12"/>
  <c r="Q26" i="12"/>
  <c r="Q27" i="12"/>
  <c r="Q28" i="12"/>
  <c r="Q30" i="12"/>
  <c r="Q31" i="12"/>
  <c r="Q33" i="12"/>
  <c r="Q34" i="12"/>
  <c r="Q35" i="12"/>
  <c r="P10" i="12"/>
  <c r="P11" i="12"/>
  <c r="P13" i="12"/>
  <c r="P14" i="12"/>
  <c r="P15" i="12"/>
  <c r="P16" i="12"/>
  <c r="P17" i="12"/>
  <c r="P18" i="12"/>
  <c r="P19" i="12"/>
  <c r="P20" i="12"/>
  <c r="P22" i="12"/>
  <c r="P23" i="12"/>
  <c r="P24" i="12"/>
  <c r="P26" i="12"/>
  <c r="P27" i="12"/>
  <c r="P28" i="12"/>
  <c r="P30" i="12"/>
  <c r="P31" i="12"/>
  <c r="P33" i="12"/>
  <c r="P34" i="12"/>
  <c r="P35" i="12"/>
  <c r="O10" i="12"/>
  <c r="O11" i="12"/>
  <c r="Q9" i="12"/>
  <c r="P9" i="12"/>
  <c r="O35" i="12"/>
  <c r="O13" i="12"/>
  <c r="O14" i="12"/>
  <c r="O15" i="12"/>
  <c r="O16" i="12"/>
  <c r="O17" i="12"/>
  <c r="O18" i="12"/>
  <c r="O19" i="12"/>
  <c r="O20" i="12"/>
  <c r="O22" i="12"/>
  <c r="O23" i="12"/>
  <c r="O24" i="12"/>
  <c r="O26" i="12"/>
  <c r="O27" i="12"/>
  <c r="O28" i="12"/>
  <c r="O30" i="12"/>
  <c r="O31" i="12"/>
  <c r="O33" i="12"/>
  <c r="O34" i="12"/>
  <c r="O9" i="12"/>
  <c r="N9" i="12"/>
  <c r="N11" i="12" l="1"/>
  <c r="N13" i="12"/>
  <c r="N14" i="12"/>
  <c r="N15" i="12"/>
  <c r="N16" i="12"/>
  <c r="N17" i="12"/>
  <c r="N18" i="12"/>
  <c r="N19" i="12"/>
  <c r="N20" i="12"/>
  <c r="N22" i="12"/>
  <c r="N23" i="12"/>
  <c r="N24" i="12"/>
  <c r="N26" i="12"/>
  <c r="N27" i="12"/>
  <c r="N28" i="12"/>
  <c r="N30" i="12"/>
  <c r="N31" i="12"/>
  <c r="N33" i="12"/>
  <c r="N34" i="12"/>
  <c r="N35" i="12"/>
  <c r="N10" i="12"/>
  <c r="L12" i="12" s="1"/>
  <c r="L32" i="12" l="1"/>
  <c r="L36" i="12"/>
  <c r="L29" i="12"/>
  <c r="L25" i="12"/>
  <c r="L21" i="12"/>
  <c r="L38" i="12" l="1"/>
</calcChain>
</file>

<file path=xl/sharedStrings.xml><?xml version="1.0" encoding="utf-8"?>
<sst xmlns="http://schemas.openxmlformats.org/spreadsheetml/2006/main" count="93" uniqueCount="64">
  <si>
    <t>CP1.3</t>
  </si>
  <si>
    <t>CP2.1</t>
  </si>
  <si>
    <t>CP2.2</t>
  </si>
  <si>
    <t>CP4.3</t>
  </si>
  <si>
    <t>X</t>
  </si>
  <si>
    <t>Les consignes et procédures adaptées sont appliquées</t>
  </si>
  <si>
    <t>Les moyens de prévention et de protection sont définis</t>
  </si>
  <si>
    <t>Planning opérationnel</t>
  </si>
  <si>
    <t>Démarche de limitation des aléas comprise et appliquée</t>
  </si>
  <si>
    <t>Les situations à risques sont    connues (production ou sécurité) et la réaction adaptée</t>
  </si>
  <si>
    <t>Les interfaces et les infrastructures nécessaires à l'accomplissement du chantier sont repérées et la gestion de ces éléments assurée</t>
  </si>
  <si>
    <t>La zone et le cheminement à suivre pour assurer des accès sans risque aux chantiers sont repérés</t>
  </si>
  <si>
    <t>Compétences</t>
  </si>
  <si>
    <t>Indicateurs de performance</t>
  </si>
  <si>
    <t>Questions</t>
  </si>
  <si>
    <t>Notes</t>
  </si>
  <si>
    <t>Q1.1</t>
  </si>
  <si>
    <t>Q1.2</t>
  </si>
  <si>
    <t>Q1.3</t>
  </si>
  <si>
    <t xml:space="preserve">Numéro d'anonymat : </t>
  </si>
  <si>
    <t>Durée 2h30 - Coefficient : 4</t>
  </si>
  <si>
    <t>TOTAL</t>
  </si>
  <si>
    <t>Q2,1</t>
  </si>
  <si>
    <t>Q2,2</t>
  </si>
  <si>
    <t>Q2,3</t>
  </si>
  <si>
    <t>Q2,4</t>
  </si>
  <si>
    <t>Q3,1</t>
  </si>
  <si>
    <t>Q3,2</t>
  </si>
  <si>
    <t>Q3,3</t>
  </si>
  <si>
    <t>Q3,4</t>
  </si>
  <si>
    <t>Q4,1</t>
  </si>
  <si>
    <t>Q4,2</t>
  </si>
  <si>
    <t>Q4,3</t>
  </si>
  <si>
    <t>Q5,1</t>
  </si>
  <si>
    <t>Q5,2</t>
  </si>
  <si>
    <t>Q5,3</t>
  </si>
  <si>
    <t>Q6,1</t>
  </si>
  <si>
    <t>Q6,2</t>
  </si>
  <si>
    <t>Q6,3</t>
  </si>
  <si>
    <t>Q6,4</t>
  </si>
  <si>
    <t>Q6,5</t>
  </si>
  <si>
    <t>Caractère</t>
  </si>
  <si>
    <t>Colonne nécessaire au calcul automatique</t>
  </si>
  <si>
    <t>Sous-total CP1.3</t>
  </si>
  <si>
    <t>Sous-total CP2.1</t>
  </si>
  <si>
    <t>Sous-total CP2.2</t>
  </si>
  <si>
    <t>Sous-total CP4.3</t>
  </si>
  <si>
    <t>Non traitée</t>
  </si>
  <si>
    <t>SESSION 20XX</t>
  </si>
  <si>
    <t>Cases à cocher (x)</t>
  </si>
  <si>
    <t>PARTIE 3 : MOYENS DE CONFINEMENT   (3.5 points à répartir)</t>
  </si>
  <si>
    <t>PARTIE 4 : PLANIFICATION DE L’INTERVENTION    (4 points à répartir)</t>
  </si>
  <si>
    <t>PARTIE 5 : MESURES DE RADIOPROTECTION(4 points à répartir)</t>
  </si>
  <si>
    <r>
      <t xml:space="preserve">Poids </t>
    </r>
    <r>
      <rPr>
        <sz val="10"/>
        <color rgb="FF000000"/>
        <rFont val="Arial"/>
        <family val="2"/>
      </rPr>
      <t>Proposition de répartition</t>
    </r>
  </si>
  <si>
    <t>PARTIE 1 : LOCALISATION DES LIEUX D’INTERVENTION    (2 points à répartir)</t>
  </si>
  <si>
    <t>0 %   (X*)</t>
  </si>
  <si>
    <t>33%  (E*)</t>
  </si>
  <si>
    <t>66% (P*)</t>
  </si>
  <si>
    <t>100% (V*)</t>
  </si>
  <si>
    <t>ÉPREUVE E22 - FICHE D'ÉVALUATION À CONSERVER AVEC LA COPIE</t>
  </si>
  <si>
    <t>PRÉPARATION DES INTERVENTIONS</t>
  </si>
  <si>
    <t>PARTIE 2 : ÉVALUATION DES RISQUES                (3 points à répartir)</t>
  </si>
  <si>
    <t>PARTIE 6 : TRI ET ÉVACUATION DES DÉCHETS             (3.5 points à répartir)</t>
  </si>
  <si>
    <t>NOTE ARRONDIE AU DEMI-POINT SUPÉRIEUR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</si>
</sst>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8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22"/>
      <color theme="1"/>
      <name val="Calibri"/>
      <family val="2"/>
      <scheme val="minor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8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5" fillId="0" borderId="0"/>
  </cellStyleXfs>
  <cellXfs count="148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6" fillId="0" borderId="32" xfId="0" applyFont="1" applyBorder="1" applyAlignment="1">
      <alignment horizontal="center" wrapText="1"/>
    </xf>
    <xf numFmtId="0" fontId="10" fillId="4" borderId="31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0" fillId="0" borderId="0" xfId="0" applyFont="1"/>
    <xf numFmtId="0" fontId="3" fillId="0" borderId="17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3" fillId="0" borderId="37" xfId="0" applyFont="1" applyBorder="1" applyAlignment="1">
      <alignment horizontal="center" vertical="center" wrapText="1" readingOrder="1"/>
    </xf>
    <xf numFmtId="0" fontId="3" fillId="4" borderId="17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4" borderId="11" xfId="0" applyFont="1" applyFill="1" applyBorder="1" applyAlignment="1">
      <alignment horizontal="center" vertical="center" wrapText="1" readingOrder="1"/>
    </xf>
    <xf numFmtId="0" fontId="15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3" fillId="4" borderId="22" xfId="0" applyFont="1" applyFill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44" xfId="0" applyFont="1" applyBorder="1" applyAlignment="1">
      <alignment horizontal="center" vertical="center" wrapText="1" readingOrder="1"/>
    </xf>
    <xf numFmtId="0" fontId="3" fillId="0" borderId="45" xfId="0" applyFont="1" applyBorder="1" applyAlignment="1">
      <alignment horizontal="center" vertical="center" wrapText="1" readingOrder="1"/>
    </xf>
    <xf numFmtId="0" fontId="3" fillId="0" borderId="36" xfId="0" applyFont="1" applyBorder="1" applyAlignment="1">
      <alignment horizontal="center" vertical="center" wrapText="1" readingOrder="1"/>
    </xf>
    <xf numFmtId="0" fontId="3" fillId="4" borderId="37" xfId="0" applyFont="1" applyFill="1" applyBorder="1" applyAlignment="1">
      <alignment horizontal="center" vertical="center" wrapText="1" readingOrder="1"/>
    </xf>
    <xf numFmtId="0" fontId="3" fillId="0" borderId="39" xfId="0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 readingOrder="1"/>
    </xf>
    <xf numFmtId="0" fontId="3" fillId="0" borderId="47" xfId="0" applyFont="1" applyBorder="1" applyAlignment="1">
      <alignment horizontal="center" vertical="center" wrapText="1" readingOrder="1"/>
    </xf>
    <xf numFmtId="0" fontId="1" fillId="0" borderId="4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readingOrder="1"/>
    </xf>
    <xf numFmtId="0" fontId="3" fillId="4" borderId="51" xfId="0" applyFont="1" applyFill="1" applyBorder="1" applyAlignment="1">
      <alignment horizontal="center" vertical="center" wrapText="1" readingOrder="1"/>
    </xf>
    <xf numFmtId="0" fontId="3" fillId="4" borderId="34" xfId="0" applyFont="1" applyFill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 readingOrder="1"/>
    </xf>
    <xf numFmtId="0" fontId="3" fillId="0" borderId="24" xfId="0" applyFont="1" applyBorder="1" applyAlignment="1">
      <alignment horizontal="center" vertical="center" wrapText="1" readingOrder="1"/>
    </xf>
    <xf numFmtId="0" fontId="4" fillId="0" borderId="26" xfId="0" applyFont="1" applyBorder="1" applyAlignment="1">
      <alignment horizontal="left" vertical="center" wrapText="1" readingOrder="1"/>
    </xf>
    <xf numFmtId="0" fontId="3" fillId="0" borderId="19" xfId="0" applyFont="1" applyBorder="1" applyAlignment="1">
      <alignment horizontal="center" vertical="center" wrapText="1" readingOrder="1"/>
    </xf>
    <xf numFmtId="0" fontId="3" fillId="4" borderId="46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49" xfId="0" applyFont="1" applyBorder="1" applyAlignment="1">
      <alignment horizontal="center" vertical="center" wrapText="1" readingOrder="1"/>
    </xf>
    <xf numFmtId="0" fontId="3" fillId="0" borderId="48" xfId="0" applyFont="1" applyBorder="1" applyAlignment="1">
      <alignment horizontal="center" vertical="center" wrapText="1" readingOrder="1"/>
    </xf>
    <xf numFmtId="0" fontId="3" fillId="4" borderId="8" xfId="0" applyFont="1" applyFill="1" applyBorder="1" applyAlignment="1">
      <alignment horizontal="center" vertical="center" wrapText="1" readingOrder="1"/>
    </xf>
    <xf numFmtId="0" fontId="3" fillId="4" borderId="33" xfId="0" applyFont="1" applyFill="1" applyBorder="1" applyAlignment="1">
      <alignment horizontal="center" vertical="center" wrapText="1" readingOrder="1"/>
    </xf>
    <xf numFmtId="0" fontId="3" fillId="4" borderId="23" xfId="0" applyFont="1" applyFill="1" applyBorder="1" applyAlignment="1">
      <alignment horizontal="center" vertical="center" wrapText="1" readingOrder="1"/>
    </xf>
    <xf numFmtId="0" fontId="3" fillId="4" borderId="12" xfId="0" applyFont="1" applyFill="1" applyBorder="1" applyAlignment="1">
      <alignment horizontal="center" vertical="center" wrapText="1" readingOrder="1"/>
    </xf>
    <xf numFmtId="0" fontId="3" fillId="4" borderId="50" xfId="0" applyFont="1" applyFill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Font="1" applyBorder="1"/>
    <xf numFmtId="0" fontId="10" fillId="5" borderId="17" xfId="0" applyFont="1" applyFill="1" applyBorder="1" applyAlignment="1">
      <alignment horizontal="center" wrapText="1" readingOrder="1"/>
    </xf>
    <xf numFmtId="9" fontId="10" fillId="5" borderId="17" xfId="0" applyNumberFormat="1" applyFont="1" applyFill="1" applyBorder="1" applyAlignment="1">
      <alignment horizontal="center" wrapText="1" readingOrder="1"/>
    </xf>
    <xf numFmtId="0" fontId="18" fillId="5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 readingOrder="1"/>
    </xf>
    <xf numFmtId="0" fontId="3" fillId="4" borderId="26" xfId="0" applyFont="1" applyFill="1" applyBorder="1" applyAlignment="1">
      <alignment horizontal="center" vertical="center" wrapText="1" readingOrder="1"/>
    </xf>
    <xf numFmtId="0" fontId="3" fillId="0" borderId="53" xfId="0" applyFont="1" applyBorder="1" applyAlignment="1">
      <alignment horizontal="center" vertical="center" wrapText="1" readingOrder="1"/>
    </xf>
    <xf numFmtId="0" fontId="3" fillId="4" borderId="54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left" vertical="center" wrapText="1" readingOrder="1"/>
    </xf>
    <xf numFmtId="0" fontId="3" fillId="4" borderId="0" xfId="0" applyFont="1" applyFill="1" applyBorder="1" applyAlignment="1">
      <alignment horizontal="center" vertical="center" wrapText="1" readingOrder="1"/>
    </xf>
    <xf numFmtId="0" fontId="3" fillId="0" borderId="56" xfId="0" applyFont="1" applyBorder="1" applyAlignment="1">
      <alignment horizontal="center" vertical="center" wrapText="1" readingOrder="1"/>
    </xf>
    <xf numFmtId="0" fontId="3" fillId="0" borderId="59" xfId="0" applyFont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center" vertical="center" wrapText="1" readingOrder="1"/>
    </xf>
    <xf numFmtId="0" fontId="20" fillId="7" borderId="29" xfId="0" applyFont="1" applyFill="1" applyBorder="1" applyAlignment="1">
      <alignment horizontal="center" vertical="center" wrapText="1" readingOrder="1"/>
    </xf>
    <xf numFmtId="0" fontId="3" fillId="4" borderId="58" xfId="0" applyFont="1" applyFill="1" applyBorder="1" applyAlignment="1">
      <alignment horizontal="center" vertical="center" wrapText="1" readingOrder="1"/>
    </xf>
    <xf numFmtId="0" fontId="3" fillId="4" borderId="18" xfId="0" applyFont="1" applyFill="1" applyBorder="1" applyAlignment="1">
      <alignment horizontal="center" vertical="center" wrapText="1" readingOrder="1"/>
    </xf>
    <xf numFmtId="0" fontId="3" fillId="4" borderId="38" xfId="0" applyFont="1" applyFill="1" applyBorder="1" applyAlignment="1">
      <alignment horizontal="center" vertical="center" wrapText="1" readingOrder="1"/>
    </xf>
    <xf numFmtId="0" fontId="3" fillId="4" borderId="60" xfId="0" applyFont="1" applyFill="1" applyBorder="1" applyAlignment="1">
      <alignment horizontal="center" vertical="center" wrapText="1" readingOrder="1"/>
    </xf>
    <xf numFmtId="0" fontId="3" fillId="4" borderId="61" xfId="0" applyFont="1" applyFill="1" applyBorder="1" applyAlignment="1">
      <alignment horizontal="center" vertical="center" wrapText="1" readingOrder="1"/>
    </xf>
    <xf numFmtId="2" fontId="15" fillId="2" borderId="43" xfId="0" applyNumberFormat="1" applyFont="1" applyFill="1" applyBorder="1" applyAlignment="1">
      <alignment horizontal="center" vertical="center" wrapText="1"/>
    </xf>
    <xf numFmtId="2" fontId="15" fillId="2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 readingOrder="1"/>
    </xf>
    <xf numFmtId="0" fontId="15" fillId="2" borderId="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4" fillId="0" borderId="5" xfId="0" applyNumberFormat="1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readingOrder="1"/>
    </xf>
    <xf numFmtId="0" fontId="24" fillId="9" borderId="64" xfId="0" applyFont="1" applyFill="1" applyBorder="1" applyAlignment="1">
      <alignment horizontal="center" vertical="center" wrapText="1"/>
    </xf>
    <xf numFmtId="0" fontId="24" fillId="10" borderId="64" xfId="0" applyFont="1" applyFill="1" applyBorder="1" applyAlignment="1">
      <alignment horizontal="center" vertical="center" wrapText="1"/>
    </xf>
    <xf numFmtId="0" fontId="24" fillId="11" borderId="40" xfId="0" applyFont="1" applyFill="1" applyBorder="1" applyAlignment="1">
      <alignment horizontal="center" vertical="center" wrapText="1"/>
    </xf>
    <xf numFmtId="0" fontId="24" fillId="12" borderId="4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 readingOrder="1"/>
    </xf>
    <xf numFmtId="0" fontId="22" fillId="6" borderId="0" xfId="0" applyFont="1" applyFill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 readingOrder="1"/>
    </xf>
    <xf numFmtId="0" fontId="3" fillId="7" borderId="7" xfId="0" applyFont="1" applyFill="1" applyBorder="1" applyAlignment="1">
      <alignment horizontal="center" vertical="center" wrapText="1" readingOrder="1"/>
    </xf>
    <xf numFmtId="0" fontId="3" fillId="7" borderId="5" xfId="0" applyFont="1" applyFill="1" applyBorder="1" applyAlignment="1">
      <alignment horizontal="center" vertical="center" wrapText="1" readingOrder="1"/>
    </xf>
    <xf numFmtId="0" fontId="19" fillId="7" borderId="6" xfId="0" applyFont="1" applyFill="1" applyBorder="1" applyAlignment="1">
      <alignment horizontal="center" vertical="center" wrapText="1" readingOrder="1"/>
    </xf>
    <xf numFmtId="0" fontId="19" fillId="7" borderId="7" xfId="0" applyFont="1" applyFill="1" applyBorder="1" applyAlignment="1">
      <alignment horizontal="center" vertical="center" wrapText="1" readingOrder="1"/>
    </xf>
    <xf numFmtId="0" fontId="19" fillId="7" borderId="5" xfId="0" applyFont="1" applyFill="1" applyBorder="1" applyAlignment="1">
      <alignment horizontal="center" vertical="center" wrapText="1" readingOrder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wrapText="1" readingOrder="1"/>
    </xf>
    <xf numFmtId="0" fontId="3" fillId="0" borderId="35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7" borderId="31" xfId="0" applyFont="1" applyFill="1" applyBorder="1" applyAlignment="1">
      <alignment horizontal="center" vertical="center" wrapText="1" readingOrder="1"/>
    </xf>
    <xf numFmtId="0" fontId="9" fillId="7" borderId="40" xfId="0" applyFont="1" applyFill="1" applyBorder="1" applyAlignment="1">
      <alignment horizontal="center" vertical="center" wrapText="1" readingOrder="1"/>
    </xf>
    <xf numFmtId="0" fontId="23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 readingOrder="1"/>
    </xf>
    <xf numFmtId="0" fontId="4" fillId="0" borderId="26" xfId="0" applyFont="1" applyBorder="1" applyAlignment="1">
      <alignment horizontal="left" vertical="center" wrapText="1" readingOrder="1"/>
    </xf>
    <xf numFmtId="0" fontId="4" fillId="0" borderId="27" xfId="0" applyFont="1" applyBorder="1" applyAlignment="1">
      <alignment horizontal="left" vertical="center" wrapText="1" readingOrder="1"/>
    </xf>
    <xf numFmtId="0" fontId="4" fillId="0" borderId="35" xfId="0" applyFont="1" applyBorder="1" applyAlignment="1">
      <alignment horizontal="left" vertical="center" wrapText="1" readingOrder="1"/>
    </xf>
    <xf numFmtId="0" fontId="4" fillId="0" borderId="62" xfId="0" applyFont="1" applyBorder="1" applyAlignment="1">
      <alignment horizontal="left" vertical="center" wrapText="1" readingOrder="1"/>
    </xf>
    <xf numFmtId="0" fontId="4" fillId="0" borderId="63" xfId="0" applyFont="1" applyBorder="1" applyAlignment="1">
      <alignment horizontal="left" vertical="center" wrapText="1" readingOrder="1"/>
    </xf>
    <xf numFmtId="0" fontId="4" fillId="0" borderId="52" xfId="0" applyFont="1" applyBorder="1" applyAlignment="1">
      <alignment horizontal="left" vertical="center" wrapText="1" readingOrder="1"/>
    </xf>
    <xf numFmtId="0" fontId="25" fillId="0" borderId="27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readingOrder="1"/>
    </xf>
    <xf numFmtId="0" fontId="13" fillId="0" borderId="18" xfId="0" applyFont="1" applyBorder="1" applyAlignment="1">
      <alignment horizontal="left" vertical="center" wrapText="1" readingOrder="1"/>
    </xf>
    <xf numFmtId="0" fontId="13" fillId="0" borderId="34" xfId="0" applyFont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6" fillId="3" borderId="29" xfId="0" applyFont="1" applyFill="1" applyBorder="1" applyAlignment="1">
      <alignment horizontal="center" vertical="center" wrapText="1" readingOrder="1"/>
    </xf>
    <xf numFmtId="0" fontId="9" fillId="3" borderId="41" xfId="0" applyFont="1" applyFill="1" applyBorder="1" applyAlignment="1">
      <alignment horizontal="center" vertical="center" wrapText="1" readingOrder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tabSelected="1" topLeftCell="A26" workbookViewId="0">
      <selection activeCell="K31" sqref="K31"/>
    </sheetView>
  </sheetViews>
  <sheetFormatPr baseColWidth="10" defaultRowHeight="15" x14ac:dyDescent="0.25"/>
  <cols>
    <col min="1" max="1" width="18.85546875" customWidth="1"/>
    <col min="3" max="3" width="39.140625" customWidth="1"/>
    <col min="6" max="6" width="8.7109375" customWidth="1"/>
    <col min="7" max="7" width="2.42578125" customWidth="1"/>
    <col min="8" max="11" width="8.7109375" customWidth="1"/>
    <col min="12" max="12" width="8.7109375" style="82" customWidth="1"/>
    <col min="13" max="13" width="7.7109375" customWidth="1"/>
    <col min="14" max="18" width="10.7109375" hidden="1" customWidth="1"/>
  </cols>
  <sheetData>
    <row r="1" spans="1:18" x14ac:dyDescent="0.25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8" ht="15" customHeight="1" x14ac:dyDescent="0.25">
      <c r="A2" s="98" t="s">
        <v>48</v>
      </c>
      <c r="B2" s="98"/>
      <c r="C2" s="97" t="s">
        <v>59</v>
      </c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8" x14ac:dyDescent="0.2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8" ht="25.5" customHeight="1" x14ac:dyDescent="0.25">
      <c r="B4" s="143" t="s">
        <v>19</v>
      </c>
      <c r="C4" s="144"/>
      <c r="D4" s="145" t="s">
        <v>20</v>
      </c>
      <c r="E4" s="145"/>
      <c r="F4" s="145"/>
      <c r="G4" s="145"/>
      <c r="H4" s="145"/>
      <c r="I4" s="145"/>
      <c r="J4" s="145"/>
      <c r="K4" s="145"/>
      <c r="L4" s="54"/>
    </row>
    <row r="5" spans="1:18" ht="25.5" customHeight="1" x14ac:dyDescent="0.25">
      <c r="B5" s="142" t="s">
        <v>60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8" ht="24" thickBot="1" x14ac:dyDescent="0.4">
      <c r="B6" s="12"/>
      <c r="C6" s="5"/>
      <c r="D6" s="4"/>
      <c r="E6" s="6"/>
      <c r="F6" s="7"/>
      <c r="G6" s="8"/>
      <c r="H6" s="8"/>
      <c r="I6" s="9"/>
      <c r="J6" s="9"/>
      <c r="K6" s="8"/>
      <c r="L6" s="77"/>
    </row>
    <row r="7" spans="1:18" ht="43.5" customHeight="1" thickBot="1" x14ac:dyDescent="0.3">
      <c r="B7" s="146" t="s">
        <v>12</v>
      </c>
      <c r="C7" s="124" t="s">
        <v>13</v>
      </c>
      <c r="D7" s="124" t="s">
        <v>14</v>
      </c>
      <c r="E7" s="124" t="s">
        <v>53</v>
      </c>
      <c r="F7" s="126" t="s">
        <v>49</v>
      </c>
      <c r="G7" s="127"/>
      <c r="H7" s="127"/>
      <c r="I7" s="127"/>
      <c r="J7" s="127"/>
      <c r="K7" s="127"/>
      <c r="L7" s="6"/>
      <c r="N7" s="139" t="s">
        <v>42</v>
      </c>
      <c r="O7" s="140"/>
      <c r="P7" s="140"/>
      <c r="Q7" s="140"/>
      <c r="R7" s="141"/>
    </row>
    <row r="8" spans="1:18" ht="32.25" thickBot="1" x14ac:dyDescent="0.3">
      <c r="B8" s="147"/>
      <c r="C8" s="125"/>
      <c r="D8" s="125"/>
      <c r="E8" s="125"/>
      <c r="F8" s="69" t="s">
        <v>47</v>
      </c>
      <c r="G8" s="13"/>
      <c r="H8" s="90" t="s">
        <v>55</v>
      </c>
      <c r="I8" s="91" t="s">
        <v>56</v>
      </c>
      <c r="J8" s="92" t="s">
        <v>57</v>
      </c>
      <c r="K8" s="93" t="s">
        <v>58</v>
      </c>
      <c r="L8" s="78" t="s">
        <v>15</v>
      </c>
      <c r="N8" s="56">
        <v>0</v>
      </c>
      <c r="O8" s="57">
        <v>0.33</v>
      </c>
      <c r="P8" s="57">
        <v>0.66</v>
      </c>
      <c r="Q8" s="57">
        <v>1</v>
      </c>
      <c r="R8" s="58" t="s">
        <v>41</v>
      </c>
    </row>
    <row r="9" spans="1:18" s="15" customFormat="1" ht="24" customHeight="1" x14ac:dyDescent="0.25">
      <c r="A9" s="117" t="s">
        <v>54</v>
      </c>
      <c r="B9" s="137" t="s">
        <v>0</v>
      </c>
      <c r="C9" s="128" t="s">
        <v>11</v>
      </c>
      <c r="D9" s="21" t="s">
        <v>16</v>
      </c>
      <c r="E9" s="1">
        <v>0.5</v>
      </c>
      <c r="F9" s="21"/>
      <c r="G9" s="51"/>
      <c r="H9" s="53"/>
      <c r="I9" s="23"/>
      <c r="J9" s="23"/>
      <c r="K9" s="84"/>
      <c r="L9" s="99"/>
      <c r="N9" s="55" t="str">
        <f>IF(H9=R9,0*E9," ")</f>
        <v xml:space="preserve"> </v>
      </c>
      <c r="O9" s="55" t="str">
        <f>IF(I9=R9,0.33*E9," ")</f>
        <v xml:space="preserve"> </v>
      </c>
      <c r="P9" s="55" t="str">
        <f>IF(J9=R9,0.66*E9," ")</f>
        <v xml:space="preserve"> </v>
      </c>
      <c r="Q9" s="55" t="str">
        <f>IF(K9=R9,1*E9," ")</f>
        <v xml:space="preserve"> </v>
      </c>
      <c r="R9" s="59" t="s">
        <v>4</v>
      </c>
    </row>
    <row r="10" spans="1:18" s="15" customFormat="1" ht="24" customHeight="1" thickBot="1" x14ac:dyDescent="0.3">
      <c r="A10" s="118"/>
      <c r="B10" s="114"/>
      <c r="C10" s="129"/>
      <c r="D10" s="25" t="s">
        <v>18</v>
      </c>
      <c r="E10" s="3">
        <v>0.5</v>
      </c>
      <c r="F10" s="25"/>
      <c r="G10" s="50"/>
      <c r="H10" s="25"/>
      <c r="I10" s="17"/>
      <c r="J10" s="17"/>
      <c r="K10" s="27"/>
      <c r="L10" s="100"/>
      <c r="N10" s="55" t="str">
        <f>IF(H10=R10,0*F10," ")</f>
        <v xml:space="preserve"> </v>
      </c>
      <c r="O10" s="55" t="str">
        <f t="shared" ref="O10:O11" si="0">IF(I10=R10,0.33*E10," ")</f>
        <v xml:space="preserve"> </v>
      </c>
      <c r="P10" s="55" t="str">
        <f t="shared" ref="P10:P35" si="1">IF(J10=R10,0.66*E10," ")</f>
        <v xml:space="preserve"> </v>
      </c>
      <c r="Q10" s="55" t="str">
        <f t="shared" ref="Q10:Q35" si="2">IF(K10=R10,1*E10," ")</f>
        <v xml:space="preserve"> </v>
      </c>
      <c r="R10" s="59" t="s">
        <v>4</v>
      </c>
    </row>
    <row r="11" spans="1:18" s="15" customFormat="1" ht="60" customHeight="1" thickBot="1" x14ac:dyDescent="0.3">
      <c r="A11" s="121"/>
      <c r="B11" s="138"/>
      <c r="C11" s="42" t="s">
        <v>10</v>
      </c>
      <c r="D11" s="43" t="s">
        <v>17</v>
      </c>
      <c r="E11" s="35">
        <v>1</v>
      </c>
      <c r="F11" s="46"/>
      <c r="G11" s="52"/>
      <c r="H11" s="43"/>
      <c r="I11" s="34"/>
      <c r="J11" s="34"/>
      <c r="K11" s="60"/>
      <c r="L11" s="101"/>
      <c r="N11" s="55" t="str">
        <f t="shared" ref="N11:N35" si="3">IF(H11=R11,0*F11," ")</f>
        <v xml:space="preserve"> </v>
      </c>
      <c r="O11" s="55" t="str">
        <f t="shared" si="0"/>
        <v xml:space="preserve"> </v>
      </c>
      <c r="P11" s="55" t="str">
        <f t="shared" si="1"/>
        <v xml:space="preserve"> </v>
      </c>
      <c r="Q11" s="55" t="str">
        <f t="shared" si="2"/>
        <v xml:space="preserve"> </v>
      </c>
      <c r="R11" s="59" t="s">
        <v>4</v>
      </c>
    </row>
    <row r="12" spans="1:18" s="15" customFormat="1" ht="21.75" customHeight="1" thickBot="1" x14ac:dyDescent="0.3">
      <c r="A12" s="108"/>
      <c r="B12" s="109"/>
      <c r="C12" s="109"/>
      <c r="D12" s="109"/>
      <c r="E12" s="109"/>
      <c r="F12" s="110"/>
      <c r="G12" s="61"/>
      <c r="H12" s="105" t="s">
        <v>43</v>
      </c>
      <c r="I12" s="106"/>
      <c r="J12" s="106"/>
      <c r="K12" s="107"/>
      <c r="L12" s="76">
        <f>SUM(N9:Q11)</f>
        <v>0</v>
      </c>
      <c r="N12" s="111"/>
      <c r="O12" s="112"/>
      <c r="P12" s="112"/>
      <c r="Q12" s="112"/>
      <c r="R12" s="113"/>
    </row>
    <row r="13" spans="1:18" s="15" customFormat="1" ht="31.5" customHeight="1" thickBot="1" x14ac:dyDescent="0.3">
      <c r="A13" s="118" t="s">
        <v>61</v>
      </c>
      <c r="B13" s="114" t="s">
        <v>1</v>
      </c>
      <c r="C13" s="89" t="s">
        <v>5</v>
      </c>
      <c r="D13" s="66" t="s">
        <v>22</v>
      </c>
      <c r="E13" s="85">
        <v>0.5</v>
      </c>
      <c r="F13" s="43"/>
      <c r="G13" s="48"/>
      <c r="H13" s="34"/>
      <c r="I13" s="34"/>
      <c r="J13" s="34"/>
      <c r="K13" s="47"/>
      <c r="L13" s="99"/>
      <c r="N13" s="55" t="str">
        <f t="shared" si="3"/>
        <v xml:space="preserve"> </v>
      </c>
      <c r="O13" s="55" t="str">
        <f t="shared" ref="O13:O34" si="4">IF(I13=R13,0.33*E13," ")</f>
        <v xml:space="preserve"> </v>
      </c>
      <c r="P13" s="55" t="str">
        <f t="shared" si="1"/>
        <v xml:space="preserve"> </v>
      </c>
      <c r="Q13" s="55" t="str">
        <f t="shared" si="2"/>
        <v xml:space="preserve"> </v>
      </c>
      <c r="R13" s="59" t="s">
        <v>4</v>
      </c>
    </row>
    <row r="14" spans="1:18" s="15" customFormat="1" ht="24" customHeight="1" x14ac:dyDescent="0.25">
      <c r="A14" s="118"/>
      <c r="B14" s="114"/>
      <c r="C14" s="130" t="s">
        <v>6</v>
      </c>
      <c r="D14" s="21" t="s">
        <v>23</v>
      </c>
      <c r="E14" s="1">
        <v>1</v>
      </c>
      <c r="F14" s="28"/>
      <c r="G14" s="70"/>
      <c r="H14" s="21"/>
      <c r="I14" s="14"/>
      <c r="J14" s="14"/>
      <c r="K14" s="33"/>
      <c r="L14" s="100"/>
      <c r="N14" s="55" t="str">
        <f t="shared" si="3"/>
        <v xml:space="preserve"> </v>
      </c>
      <c r="O14" s="55" t="str">
        <f t="shared" si="4"/>
        <v xml:space="preserve"> </v>
      </c>
      <c r="P14" s="55" t="str">
        <f t="shared" si="1"/>
        <v xml:space="preserve"> </v>
      </c>
      <c r="Q14" s="55" t="str">
        <f t="shared" si="2"/>
        <v xml:space="preserve"> </v>
      </c>
      <c r="R14" s="59" t="s">
        <v>4</v>
      </c>
    </row>
    <row r="15" spans="1:18" s="15" customFormat="1" ht="24" customHeight="1" x14ac:dyDescent="0.25">
      <c r="A15" s="118"/>
      <c r="B15" s="114"/>
      <c r="C15" s="131"/>
      <c r="D15" s="24" t="s">
        <v>24</v>
      </c>
      <c r="E15" s="2">
        <v>1</v>
      </c>
      <c r="F15" s="24"/>
      <c r="G15" s="71"/>
      <c r="H15" s="24"/>
      <c r="I15" s="18"/>
      <c r="J15" s="18"/>
      <c r="K15" s="29"/>
      <c r="L15" s="100"/>
      <c r="N15" s="55" t="str">
        <f t="shared" si="3"/>
        <v xml:space="preserve"> </v>
      </c>
      <c r="O15" s="55" t="str">
        <f t="shared" si="4"/>
        <v xml:space="preserve"> </v>
      </c>
      <c r="P15" s="55" t="str">
        <f t="shared" si="1"/>
        <v xml:space="preserve"> </v>
      </c>
      <c r="Q15" s="55" t="str">
        <f t="shared" si="2"/>
        <v xml:space="preserve"> </v>
      </c>
      <c r="R15" s="59" t="s">
        <v>4</v>
      </c>
    </row>
    <row r="16" spans="1:18" s="15" customFormat="1" ht="24" customHeight="1" thickBot="1" x14ac:dyDescent="0.3">
      <c r="A16" s="121"/>
      <c r="B16" s="114"/>
      <c r="C16" s="131"/>
      <c r="D16" s="25" t="s">
        <v>25</v>
      </c>
      <c r="E16" s="3">
        <v>0.5</v>
      </c>
      <c r="F16" s="30"/>
      <c r="G16" s="72"/>
      <c r="H16" s="25"/>
      <c r="I16" s="34"/>
      <c r="J16" s="34"/>
      <c r="K16" s="47"/>
      <c r="L16" s="100"/>
      <c r="N16" s="55" t="str">
        <f t="shared" si="3"/>
        <v xml:space="preserve"> </v>
      </c>
      <c r="O16" s="55" t="str">
        <f t="shared" si="4"/>
        <v xml:space="preserve"> </v>
      </c>
      <c r="P16" s="55" t="str">
        <f t="shared" si="1"/>
        <v xml:space="preserve"> </v>
      </c>
      <c r="Q16" s="55" t="str">
        <f t="shared" si="2"/>
        <v xml:space="preserve"> </v>
      </c>
      <c r="R16" s="59" t="s">
        <v>4</v>
      </c>
    </row>
    <row r="17" spans="1:18" s="15" customFormat="1" ht="24" customHeight="1" x14ac:dyDescent="0.25">
      <c r="A17" s="117" t="s">
        <v>50</v>
      </c>
      <c r="B17" s="114"/>
      <c r="C17" s="131"/>
      <c r="D17" s="21" t="s">
        <v>26</v>
      </c>
      <c r="E17" s="1">
        <v>1</v>
      </c>
      <c r="F17" s="21"/>
      <c r="G17" s="22"/>
      <c r="H17" s="18"/>
      <c r="I17" s="18"/>
      <c r="J17" s="18"/>
      <c r="K17" s="29"/>
      <c r="L17" s="100"/>
      <c r="N17" s="55" t="str">
        <f t="shared" si="3"/>
        <v xml:space="preserve"> </v>
      </c>
      <c r="O17" s="55" t="str">
        <f t="shared" si="4"/>
        <v xml:space="preserve"> </v>
      </c>
      <c r="P17" s="55" t="str">
        <f t="shared" si="1"/>
        <v xml:space="preserve"> </v>
      </c>
      <c r="Q17" s="55" t="str">
        <f t="shared" si="2"/>
        <v xml:space="preserve"> </v>
      </c>
      <c r="R17" s="59" t="s">
        <v>4</v>
      </c>
    </row>
    <row r="18" spans="1:18" s="15" customFormat="1" ht="24" customHeight="1" x14ac:dyDescent="0.25">
      <c r="A18" s="118"/>
      <c r="B18" s="114"/>
      <c r="C18" s="131"/>
      <c r="D18" s="24" t="s">
        <v>27</v>
      </c>
      <c r="E18" s="2">
        <v>1</v>
      </c>
      <c r="F18" s="24"/>
      <c r="G18" s="20"/>
      <c r="H18" s="16"/>
      <c r="I18" s="18"/>
      <c r="J18" s="18"/>
      <c r="K18" s="29"/>
      <c r="L18" s="100"/>
      <c r="N18" s="55" t="str">
        <f t="shared" si="3"/>
        <v xml:space="preserve"> </v>
      </c>
      <c r="O18" s="55" t="str">
        <f t="shared" si="4"/>
        <v xml:space="preserve"> </v>
      </c>
      <c r="P18" s="55" t="str">
        <f t="shared" si="1"/>
        <v xml:space="preserve"> </v>
      </c>
      <c r="Q18" s="55" t="str">
        <f t="shared" si="2"/>
        <v xml:space="preserve"> </v>
      </c>
      <c r="R18" s="59" t="s">
        <v>4</v>
      </c>
    </row>
    <row r="19" spans="1:18" s="15" customFormat="1" ht="24" customHeight="1" x14ac:dyDescent="0.25">
      <c r="A19" s="118"/>
      <c r="B19" s="114"/>
      <c r="C19" s="131"/>
      <c r="D19" s="24" t="s">
        <v>28</v>
      </c>
      <c r="E19" s="2">
        <v>1</v>
      </c>
      <c r="F19" s="24"/>
      <c r="G19" s="20"/>
      <c r="H19" s="16"/>
      <c r="I19" s="18"/>
      <c r="J19" s="18"/>
      <c r="K19" s="29"/>
      <c r="L19" s="100"/>
      <c r="N19" s="55" t="str">
        <f t="shared" si="3"/>
        <v xml:space="preserve"> </v>
      </c>
      <c r="O19" s="55" t="str">
        <f t="shared" si="4"/>
        <v xml:space="preserve"> </v>
      </c>
      <c r="P19" s="55" t="str">
        <f t="shared" si="1"/>
        <v xml:space="preserve"> </v>
      </c>
      <c r="Q19" s="55" t="str">
        <f t="shared" si="2"/>
        <v xml:space="preserve"> </v>
      </c>
      <c r="R19" s="59" t="s">
        <v>4</v>
      </c>
    </row>
    <row r="20" spans="1:18" s="15" customFormat="1" ht="24" customHeight="1" thickBot="1" x14ac:dyDescent="0.3">
      <c r="A20" s="118"/>
      <c r="B20" s="114"/>
      <c r="C20" s="131"/>
      <c r="D20" s="25" t="s">
        <v>29</v>
      </c>
      <c r="E20" s="3">
        <v>0.5</v>
      </c>
      <c r="F20" s="30"/>
      <c r="G20" s="26"/>
      <c r="H20" s="17"/>
      <c r="I20" s="18"/>
      <c r="J20" s="18"/>
      <c r="K20" s="29"/>
      <c r="L20" s="101"/>
      <c r="N20" s="55" t="str">
        <f t="shared" si="3"/>
        <v xml:space="preserve"> </v>
      </c>
      <c r="O20" s="55" t="str">
        <f t="shared" si="4"/>
        <v xml:space="preserve"> </v>
      </c>
      <c r="P20" s="55" t="str">
        <f t="shared" si="1"/>
        <v xml:space="preserve"> </v>
      </c>
      <c r="Q20" s="55" t="str">
        <f t="shared" si="2"/>
        <v xml:space="preserve"> </v>
      </c>
      <c r="R20" s="59" t="s">
        <v>4</v>
      </c>
    </row>
    <row r="21" spans="1:18" s="15" customFormat="1" ht="24" customHeight="1" thickBot="1" x14ac:dyDescent="0.3">
      <c r="A21" s="108"/>
      <c r="B21" s="109"/>
      <c r="C21" s="109"/>
      <c r="D21" s="109"/>
      <c r="E21" s="109"/>
      <c r="F21" s="110"/>
      <c r="G21" s="63"/>
      <c r="H21" s="105" t="s">
        <v>44</v>
      </c>
      <c r="I21" s="106"/>
      <c r="J21" s="106"/>
      <c r="K21" s="107"/>
      <c r="L21" s="75">
        <f>SUM(N13:Q20)</f>
        <v>0</v>
      </c>
      <c r="N21" s="111"/>
      <c r="O21" s="112"/>
      <c r="P21" s="112"/>
      <c r="Q21" s="112"/>
      <c r="R21" s="113"/>
    </row>
    <row r="22" spans="1:18" s="15" customFormat="1" ht="24" customHeight="1" x14ac:dyDescent="0.25">
      <c r="A22" s="119" t="s">
        <v>51</v>
      </c>
      <c r="B22" s="115" t="s">
        <v>2</v>
      </c>
      <c r="C22" s="132" t="s">
        <v>8</v>
      </c>
      <c r="D22" s="21" t="s">
        <v>30</v>
      </c>
      <c r="E22" s="1">
        <v>1</v>
      </c>
      <c r="F22" s="40"/>
      <c r="G22" s="73"/>
      <c r="H22" s="21"/>
      <c r="I22" s="14"/>
      <c r="J22" s="14"/>
      <c r="K22" s="33"/>
      <c r="L22" s="99"/>
      <c r="N22" s="55" t="str">
        <f t="shared" si="3"/>
        <v xml:space="preserve"> </v>
      </c>
      <c r="O22" s="55" t="str">
        <f t="shared" si="4"/>
        <v xml:space="preserve"> </v>
      </c>
      <c r="P22" s="55" t="str">
        <f t="shared" si="1"/>
        <v xml:space="preserve"> </v>
      </c>
      <c r="Q22" s="55" t="str">
        <f t="shared" si="2"/>
        <v xml:space="preserve"> </v>
      </c>
      <c r="R22" s="59" t="s">
        <v>4</v>
      </c>
    </row>
    <row r="23" spans="1:18" s="15" customFormat="1" ht="24" customHeight="1" thickBot="1" x14ac:dyDescent="0.3">
      <c r="A23" s="120"/>
      <c r="B23" s="116"/>
      <c r="C23" s="133"/>
      <c r="D23" s="25" t="s">
        <v>31</v>
      </c>
      <c r="E23" s="3">
        <v>1</v>
      </c>
      <c r="F23" s="41"/>
      <c r="G23" s="49"/>
      <c r="H23" s="25"/>
      <c r="I23" s="34"/>
      <c r="J23" s="34"/>
      <c r="K23" s="47"/>
      <c r="L23" s="100"/>
      <c r="N23" s="55" t="str">
        <f t="shared" si="3"/>
        <v xml:space="preserve"> </v>
      </c>
      <c r="O23" s="55" t="str">
        <f t="shared" si="4"/>
        <v xml:space="preserve"> </v>
      </c>
      <c r="P23" s="55" t="str">
        <f t="shared" si="1"/>
        <v xml:space="preserve"> </v>
      </c>
      <c r="Q23" s="55" t="str">
        <f t="shared" si="2"/>
        <v xml:space="preserve"> </v>
      </c>
      <c r="R23" s="59" t="s">
        <v>4</v>
      </c>
    </row>
    <row r="24" spans="1:18" s="15" customFormat="1" ht="24" customHeight="1" thickBot="1" x14ac:dyDescent="0.3">
      <c r="A24" s="120"/>
      <c r="B24" s="114"/>
      <c r="C24" s="64" t="s">
        <v>7</v>
      </c>
      <c r="D24" s="43" t="s">
        <v>32</v>
      </c>
      <c r="E24" s="35">
        <v>2</v>
      </c>
      <c r="F24" s="39"/>
      <c r="G24" s="31"/>
      <c r="H24" s="62"/>
      <c r="I24" s="18"/>
      <c r="J24" s="18"/>
      <c r="K24" s="29"/>
      <c r="L24" s="101"/>
      <c r="N24" s="55" t="str">
        <f t="shared" si="3"/>
        <v xml:space="preserve"> </v>
      </c>
      <c r="O24" s="55" t="str">
        <f t="shared" si="4"/>
        <v xml:space="preserve"> </v>
      </c>
      <c r="P24" s="55" t="str">
        <f t="shared" si="1"/>
        <v xml:space="preserve"> </v>
      </c>
      <c r="Q24" s="55" t="str">
        <f t="shared" si="2"/>
        <v xml:space="preserve"> </v>
      </c>
      <c r="R24" s="59" t="s">
        <v>4</v>
      </c>
    </row>
    <row r="25" spans="1:18" s="15" customFormat="1" ht="24" customHeight="1" thickBot="1" x14ac:dyDescent="0.3">
      <c r="A25" s="108"/>
      <c r="B25" s="109"/>
      <c r="C25" s="109"/>
      <c r="D25" s="109"/>
      <c r="E25" s="109"/>
      <c r="F25" s="110"/>
      <c r="G25" s="65"/>
      <c r="H25" s="105" t="s">
        <v>45</v>
      </c>
      <c r="I25" s="106"/>
      <c r="J25" s="106"/>
      <c r="K25" s="107"/>
      <c r="L25" s="79">
        <f>SUM(N22:Q24)</f>
        <v>0</v>
      </c>
      <c r="N25" s="111"/>
      <c r="O25" s="112"/>
      <c r="P25" s="112"/>
      <c r="Q25" s="112"/>
      <c r="R25" s="113"/>
    </row>
    <row r="26" spans="1:18" s="15" customFormat="1" ht="24" customHeight="1" x14ac:dyDescent="0.25">
      <c r="A26" s="117" t="s">
        <v>52</v>
      </c>
      <c r="B26" s="137" t="s">
        <v>3</v>
      </c>
      <c r="C26" s="130" t="s">
        <v>9</v>
      </c>
      <c r="D26" s="21" t="s">
        <v>33</v>
      </c>
      <c r="E26" s="1">
        <v>1.5</v>
      </c>
      <c r="F26" s="40"/>
      <c r="G26" s="74"/>
      <c r="H26" s="21"/>
      <c r="I26" s="14"/>
      <c r="J26" s="14"/>
      <c r="K26" s="33"/>
      <c r="L26" s="99"/>
      <c r="N26" s="55" t="str">
        <f t="shared" si="3"/>
        <v xml:space="preserve"> </v>
      </c>
      <c r="O26" s="55" t="str">
        <f t="shared" si="4"/>
        <v xml:space="preserve"> </v>
      </c>
      <c r="P26" s="55" t="str">
        <f t="shared" si="1"/>
        <v xml:space="preserve"> </v>
      </c>
      <c r="Q26" s="55" t="str">
        <f t="shared" si="2"/>
        <v xml:space="preserve"> </v>
      </c>
      <c r="R26" s="59" t="s">
        <v>4</v>
      </c>
    </row>
    <row r="27" spans="1:18" s="15" customFormat="1" ht="24" customHeight="1" thickBot="1" x14ac:dyDescent="0.3">
      <c r="A27" s="118"/>
      <c r="B27" s="114"/>
      <c r="C27" s="134"/>
      <c r="D27" s="25" t="s">
        <v>35</v>
      </c>
      <c r="E27" s="3">
        <v>1</v>
      </c>
      <c r="F27" s="41"/>
      <c r="G27" s="49"/>
      <c r="H27" s="43"/>
      <c r="I27" s="34"/>
      <c r="J27" s="34"/>
      <c r="K27" s="47"/>
      <c r="L27" s="100"/>
      <c r="N27" s="55" t="str">
        <f t="shared" si="3"/>
        <v xml:space="preserve"> </v>
      </c>
      <c r="O27" s="55" t="str">
        <f t="shared" si="4"/>
        <v xml:space="preserve"> </v>
      </c>
      <c r="P27" s="55" t="str">
        <f t="shared" si="1"/>
        <v xml:space="preserve"> </v>
      </c>
      <c r="Q27" s="55" t="str">
        <f t="shared" si="2"/>
        <v xml:space="preserve"> </v>
      </c>
      <c r="R27" s="59" t="s">
        <v>4</v>
      </c>
    </row>
    <row r="28" spans="1:18" s="15" customFormat="1" ht="24" customHeight="1" thickBot="1" x14ac:dyDescent="0.3">
      <c r="A28" s="121"/>
      <c r="B28" s="138"/>
      <c r="C28" s="36" t="s">
        <v>7</v>
      </c>
      <c r="D28" s="66" t="s">
        <v>34</v>
      </c>
      <c r="E28" s="85">
        <v>1.5</v>
      </c>
      <c r="F28" s="45"/>
      <c r="G28" s="44"/>
      <c r="H28" s="18"/>
      <c r="I28" s="18"/>
      <c r="J28" s="18"/>
      <c r="K28" s="29"/>
      <c r="L28" s="101"/>
      <c r="N28" s="55" t="str">
        <f t="shared" si="3"/>
        <v xml:space="preserve"> </v>
      </c>
      <c r="O28" s="55" t="str">
        <f t="shared" si="4"/>
        <v xml:space="preserve"> </v>
      </c>
      <c r="P28" s="55" t="str">
        <f t="shared" si="1"/>
        <v xml:space="preserve"> </v>
      </c>
      <c r="Q28" s="55" t="str">
        <f t="shared" si="2"/>
        <v xml:space="preserve"> </v>
      </c>
      <c r="R28" s="59" t="s">
        <v>4</v>
      </c>
    </row>
    <row r="29" spans="1:18" s="15" customFormat="1" ht="24" customHeight="1" thickBot="1" x14ac:dyDescent="0.3">
      <c r="A29" s="108"/>
      <c r="B29" s="109"/>
      <c r="C29" s="109"/>
      <c r="D29" s="109"/>
      <c r="E29" s="109"/>
      <c r="F29" s="110"/>
      <c r="G29" s="65"/>
      <c r="H29" s="105" t="s">
        <v>46</v>
      </c>
      <c r="I29" s="106"/>
      <c r="J29" s="106"/>
      <c r="K29" s="107"/>
      <c r="L29" s="80">
        <f>SUM(N26:Q28)</f>
        <v>0</v>
      </c>
      <c r="N29" s="111"/>
      <c r="O29" s="112"/>
      <c r="P29" s="112"/>
      <c r="Q29" s="112"/>
      <c r="R29" s="113"/>
    </row>
    <row r="30" spans="1:18" s="15" customFormat="1" ht="24" customHeight="1" x14ac:dyDescent="0.25">
      <c r="A30" s="117" t="s">
        <v>62</v>
      </c>
      <c r="B30" s="137" t="s">
        <v>0</v>
      </c>
      <c r="C30" s="135" t="s">
        <v>10</v>
      </c>
      <c r="D30" s="21" t="s">
        <v>36</v>
      </c>
      <c r="E30" s="1">
        <v>0.5</v>
      </c>
      <c r="F30" s="40"/>
      <c r="G30" s="37"/>
      <c r="H30" s="18"/>
      <c r="I30" s="18"/>
      <c r="J30" s="18"/>
      <c r="K30" s="29"/>
      <c r="L30" s="99"/>
      <c r="N30" s="55" t="str">
        <f t="shared" si="3"/>
        <v xml:space="preserve"> </v>
      </c>
      <c r="O30" s="55" t="str">
        <f t="shared" si="4"/>
        <v xml:space="preserve"> </v>
      </c>
      <c r="P30" s="55" t="str">
        <f t="shared" si="1"/>
        <v xml:space="preserve"> </v>
      </c>
      <c r="Q30" s="55" t="str">
        <f t="shared" si="2"/>
        <v xml:space="preserve"> </v>
      </c>
      <c r="R30" s="59" t="s">
        <v>4</v>
      </c>
    </row>
    <row r="31" spans="1:18" s="15" customFormat="1" ht="24" customHeight="1" thickBot="1" x14ac:dyDescent="0.3">
      <c r="A31" s="118"/>
      <c r="B31" s="138"/>
      <c r="C31" s="136"/>
      <c r="D31" s="25" t="s">
        <v>37</v>
      </c>
      <c r="E31" s="3">
        <v>1.5</v>
      </c>
      <c r="F31" s="41"/>
      <c r="G31" s="38"/>
      <c r="H31" s="19"/>
      <c r="I31" s="19"/>
      <c r="J31" s="19"/>
      <c r="K31" s="32"/>
      <c r="L31" s="101"/>
      <c r="N31" s="55" t="str">
        <f t="shared" si="3"/>
        <v xml:space="preserve"> </v>
      </c>
      <c r="O31" s="55" t="str">
        <f t="shared" si="4"/>
        <v xml:space="preserve"> </v>
      </c>
      <c r="P31" s="55" t="str">
        <f t="shared" si="1"/>
        <v xml:space="preserve"> </v>
      </c>
      <c r="Q31" s="55" t="str">
        <f t="shared" si="2"/>
        <v xml:space="preserve"> </v>
      </c>
      <c r="R31" s="59" t="s">
        <v>4</v>
      </c>
    </row>
    <row r="32" spans="1:18" s="15" customFormat="1" ht="24" customHeight="1" thickBot="1" x14ac:dyDescent="0.3">
      <c r="A32" s="118"/>
      <c r="B32" s="102"/>
      <c r="C32" s="103"/>
      <c r="D32" s="103"/>
      <c r="E32" s="103"/>
      <c r="F32" s="104"/>
      <c r="G32" s="49"/>
      <c r="H32" s="105" t="s">
        <v>43</v>
      </c>
      <c r="I32" s="106"/>
      <c r="J32" s="106"/>
      <c r="K32" s="107"/>
      <c r="L32" s="81">
        <f>SUM(N30:Q31)</f>
        <v>0</v>
      </c>
      <c r="N32" s="111"/>
      <c r="O32" s="112"/>
      <c r="P32" s="112"/>
      <c r="Q32" s="112"/>
      <c r="R32" s="113"/>
    </row>
    <row r="33" spans="1:18" s="15" customFormat="1" ht="24" customHeight="1" x14ac:dyDescent="0.25">
      <c r="A33" s="118"/>
      <c r="B33" s="114" t="s">
        <v>1</v>
      </c>
      <c r="C33" s="131" t="s">
        <v>5</v>
      </c>
      <c r="D33" s="21" t="s">
        <v>38</v>
      </c>
      <c r="E33" s="1">
        <v>0.5</v>
      </c>
      <c r="F33" s="67"/>
      <c r="G33" s="49"/>
      <c r="H33" s="21"/>
      <c r="I33" s="14"/>
      <c r="J33" s="14"/>
      <c r="K33" s="33"/>
      <c r="L33" s="99"/>
      <c r="N33" s="55" t="str">
        <f t="shared" si="3"/>
        <v xml:space="preserve"> </v>
      </c>
      <c r="O33" s="55" t="str">
        <f t="shared" si="4"/>
        <v xml:space="preserve"> </v>
      </c>
      <c r="P33" s="55" t="str">
        <f t="shared" si="1"/>
        <v xml:space="preserve"> </v>
      </c>
      <c r="Q33" s="55" t="str">
        <f t="shared" si="2"/>
        <v xml:space="preserve"> </v>
      </c>
      <c r="R33" s="59" t="s">
        <v>4</v>
      </c>
    </row>
    <row r="34" spans="1:18" s="15" customFormat="1" ht="24" customHeight="1" thickBot="1" x14ac:dyDescent="0.3">
      <c r="A34" s="118"/>
      <c r="B34" s="114"/>
      <c r="C34" s="134"/>
      <c r="D34" s="25" t="s">
        <v>39</v>
      </c>
      <c r="E34" s="3">
        <v>0.5</v>
      </c>
      <c r="F34" s="41"/>
      <c r="G34" s="49"/>
      <c r="H34" s="86"/>
      <c r="I34" s="87"/>
      <c r="J34" s="87"/>
      <c r="K34" s="88"/>
      <c r="L34" s="100"/>
      <c r="N34" s="55" t="str">
        <f t="shared" si="3"/>
        <v xml:space="preserve"> </v>
      </c>
      <c r="O34" s="55" t="str">
        <f t="shared" si="4"/>
        <v xml:space="preserve"> </v>
      </c>
      <c r="P34" s="55" t="str">
        <f t="shared" si="1"/>
        <v xml:space="preserve"> </v>
      </c>
      <c r="Q34" s="55" t="str">
        <f t="shared" si="2"/>
        <v xml:space="preserve"> </v>
      </c>
      <c r="R34" s="59" t="s">
        <v>4</v>
      </c>
    </row>
    <row r="35" spans="1:18" s="15" customFormat="1" ht="37.5" customHeight="1" thickBot="1" x14ac:dyDescent="0.3">
      <c r="A35" s="121"/>
      <c r="B35" s="138"/>
      <c r="C35" s="42" t="s">
        <v>6</v>
      </c>
      <c r="D35" s="43" t="s">
        <v>40</v>
      </c>
      <c r="E35" s="35">
        <v>0.5</v>
      </c>
      <c r="F35" s="43"/>
      <c r="G35" s="50"/>
      <c r="H35" s="43"/>
      <c r="I35" s="34"/>
      <c r="J35" s="34"/>
      <c r="K35" s="47"/>
      <c r="L35" s="101"/>
      <c r="N35" s="55" t="str">
        <f t="shared" si="3"/>
        <v xml:space="preserve"> </v>
      </c>
      <c r="O35" s="55" t="str">
        <f>IF(I35=R35,0.33*E35," ")</f>
        <v xml:space="preserve"> </v>
      </c>
      <c r="P35" s="55" t="str">
        <f t="shared" si="1"/>
        <v xml:space="preserve"> </v>
      </c>
      <c r="Q35" s="55" t="str">
        <f t="shared" si="2"/>
        <v xml:space="preserve"> </v>
      </c>
      <c r="R35" s="59" t="s">
        <v>4</v>
      </c>
    </row>
    <row r="36" spans="1:18" s="15" customFormat="1" ht="24" customHeight="1" thickBot="1" x14ac:dyDescent="0.3">
      <c r="A36" s="108"/>
      <c r="B36" s="109"/>
      <c r="C36" s="109"/>
      <c r="D36" s="109"/>
      <c r="E36" s="109"/>
      <c r="F36" s="109"/>
      <c r="G36" s="68"/>
      <c r="H36" s="105" t="s">
        <v>44</v>
      </c>
      <c r="I36" s="106"/>
      <c r="J36" s="106"/>
      <c r="K36" s="107"/>
      <c r="L36" s="80">
        <f>SUM(N33:Q35)</f>
        <v>0</v>
      </c>
      <c r="N36" s="111"/>
      <c r="O36" s="112"/>
      <c r="P36" s="112"/>
      <c r="Q36" s="112"/>
      <c r="R36" s="113"/>
    </row>
    <row r="37" spans="1:18" ht="15.75" thickBot="1" x14ac:dyDescent="0.3"/>
    <row r="38" spans="1:18" ht="29.25" thickBot="1" x14ac:dyDescent="0.3">
      <c r="J38" s="10" t="s">
        <v>21</v>
      </c>
      <c r="K38" s="11"/>
      <c r="L38" s="83">
        <f>SUM(L36,L32,L29,L25,L21,L12)</f>
        <v>0</v>
      </c>
    </row>
    <row r="39" spans="1:18" ht="15.75" thickBot="1" x14ac:dyDescent="0.3"/>
    <row r="40" spans="1:18" ht="37.5" customHeight="1" thickBot="1" x14ac:dyDescent="0.3">
      <c r="D40" s="96" t="s">
        <v>63</v>
      </c>
      <c r="E40" s="94"/>
      <c r="F40" s="94"/>
      <c r="G40" s="94"/>
      <c r="H40" s="94"/>
      <c r="I40" s="94"/>
      <c r="J40" s="95"/>
      <c r="K40" s="94"/>
      <c r="L40" s="95"/>
    </row>
  </sheetData>
  <mergeCells count="57">
    <mergeCell ref="N7:R7"/>
    <mergeCell ref="A12:F12"/>
    <mergeCell ref="B5:L5"/>
    <mergeCell ref="B4:C4"/>
    <mergeCell ref="D4:K4"/>
    <mergeCell ref="B9:B11"/>
    <mergeCell ref="H12:K12"/>
    <mergeCell ref="N12:R12"/>
    <mergeCell ref="L9:L11"/>
    <mergeCell ref="B7:B8"/>
    <mergeCell ref="C7:C8"/>
    <mergeCell ref="D7:D8"/>
    <mergeCell ref="B1:L1"/>
    <mergeCell ref="B3:L3"/>
    <mergeCell ref="E7:E8"/>
    <mergeCell ref="F7:K7"/>
    <mergeCell ref="A30:A35"/>
    <mergeCell ref="C9:C10"/>
    <mergeCell ref="C14:C20"/>
    <mergeCell ref="C22:C23"/>
    <mergeCell ref="C26:C27"/>
    <mergeCell ref="C30:C31"/>
    <mergeCell ref="C33:C34"/>
    <mergeCell ref="B26:B28"/>
    <mergeCell ref="B30:B31"/>
    <mergeCell ref="B33:B35"/>
    <mergeCell ref="A9:A11"/>
    <mergeCell ref="A13:A16"/>
    <mergeCell ref="A21:F21"/>
    <mergeCell ref="B13:B20"/>
    <mergeCell ref="B22:B24"/>
    <mergeCell ref="A29:F29"/>
    <mergeCell ref="H29:K29"/>
    <mergeCell ref="A17:A20"/>
    <mergeCell ref="A22:A24"/>
    <mergeCell ref="A26:A28"/>
    <mergeCell ref="N21:R21"/>
    <mergeCell ref="N25:R25"/>
    <mergeCell ref="N29:R29"/>
    <mergeCell ref="N32:R32"/>
    <mergeCell ref="N36:R36"/>
    <mergeCell ref="K40:L40"/>
    <mergeCell ref="D40:J40"/>
    <mergeCell ref="C2:M2"/>
    <mergeCell ref="A2:B2"/>
    <mergeCell ref="L13:L20"/>
    <mergeCell ref="L22:L24"/>
    <mergeCell ref="L26:L28"/>
    <mergeCell ref="L30:L31"/>
    <mergeCell ref="L33:L35"/>
    <mergeCell ref="B32:F32"/>
    <mergeCell ref="H32:K32"/>
    <mergeCell ref="A36:F36"/>
    <mergeCell ref="H36:K36"/>
    <mergeCell ref="H21:K21"/>
    <mergeCell ref="A25:F25"/>
    <mergeCell ref="H25:K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suiveuse E22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2014-03-19T14:19:01Z</cp:lastPrinted>
  <dcterms:created xsi:type="dcterms:W3CDTF">2013-12-19T20:14:47Z</dcterms:created>
  <dcterms:modified xsi:type="dcterms:W3CDTF">2016-12-11T06:56:18Z</dcterms:modified>
</cp:coreProperties>
</file>