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50" windowWidth="15600" windowHeight="9525"/>
  </bookViews>
  <sheets>
    <sheet name="Fiche suiveuse E21" sheetId="12" r:id="rId1"/>
  </sheets>
  <calcPr calcId="145621"/>
</workbook>
</file>

<file path=xl/calcChain.xml><?xml version="1.0" encoding="utf-8"?>
<calcChain xmlns="http://schemas.openxmlformats.org/spreadsheetml/2006/main">
  <c r="Q25" i="12" l="1"/>
  <c r="Q28" i="12"/>
  <c r="Q29" i="12"/>
  <c r="Q27" i="12"/>
  <c r="Q24" i="12"/>
  <c r="Q18" i="12"/>
  <c r="Q19" i="12"/>
  <c r="Q20" i="12"/>
  <c r="Q21" i="12"/>
  <c r="Q22" i="12"/>
  <c r="Q17" i="12"/>
  <c r="Q11" i="12"/>
  <c r="Q12" i="12"/>
  <c r="Q13" i="12"/>
  <c r="Q14" i="12"/>
  <c r="Q15" i="12"/>
  <c r="P28" i="12"/>
  <c r="P29" i="12"/>
  <c r="P27" i="12"/>
  <c r="P25" i="12"/>
  <c r="P24" i="12"/>
  <c r="P18" i="12"/>
  <c r="P19" i="12"/>
  <c r="P20" i="12"/>
  <c r="P21" i="12"/>
  <c r="P22" i="12"/>
  <c r="P17" i="12"/>
  <c r="P11" i="12"/>
  <c r="P12" i="12"/>
  <c r="P13" i="12"/>
  <c r="P14" i="12"/>
  <c r="P15" i="12"/>
  <c r="P10" i="12"/>
  <c r="O28" i="12"/>
  <c r="O29" i="12"/>
  <c r="O27" i="12"/>
  <c r="O25" i="12"/>
  <c r="O24" i="12"/>
  <c r="O18" i="12"/>
  <c r="O19" i="12"/>
  <c r="O20" i="12"/>
  <c r="O21" i="12"/>
  <c r="O22" i="12"/>
  <c r="O17" i="12"/>
  <c r="O11" i="12"/>
  <c r="O12" i="12"/>
  <c r="O13" i="12"/>
  <c r="O14" i="12"/>
  <c r="O15" i="12"/>
  <c r="N28" i="12"/>
  <c r="N29" i="12"/>
  <c r="N25" i="12"/>
  <c r="N27" i="12"/>
  <c r="N24" i="12"/>
  <c r="N18" i="12"/>
  <c r="N19" i="12"/>
  <c r="N20" i="12"/>
  <c r="N21" i="12"/>
  <c r="N22" i="12"/>
  <c r="N17" i="12"/>
  <c r="N11" i="12"/>
  <c r="N12" i="12"/>
  <c r="N13" i="12"/>
  <c r="N14" i="12"/>
  <c r="N15" i="12"/>
  <c r="Q10" i="12"/>
  <c r="O10" i="12"/>
  <c r="N10" i="12"/>
  <c r="Q9" i="12"/>
  <c r="P9" i="12"/>
  <c r="O9" i="12"/>
  <c r="N9" i="12"/>
  <c r="L30" i="12" l="1"/>
  <c r="L26" i="12"/>
  <c r="L16" i="12"/>
  <c r="L32" i="12" l="1"/>
</calcChain>
</file>

<file path=xl/sharedStrings.xml><?xml version="1.0" encoding="utf-8"?>
<sst xmlns="http://schemas.openxmlformats.org/spreadsheetml/2006/main" count="75" uniqueCount="47">
  <si>
    <t>X</t>
  </si>
  <si>
    <t>Compétences</t>
  </si>
  <si>
    <t>Indicateurs de performance</t>
  </si>
  <si>
    <t>Questions</t>
  </si>
  <si>
    <t>Notes</t>
  </si>
  <si>
    <t>Q1.1</t>
  </si>
  <si>
    <t>Q1.2</t>
  </si>
  <si>
    <t>Q1.3</t>
  </si>
  <si>
    <t xml:space="preserve">Numéro d'anonymat : </t>
  </si>
  <si>
    <t>TOTAL</t>
  </si>
  <si>
    <t>Caractère</t>
  </si>
  <si>
    <t>Colonne nécessaire au calcul automatique</t>
  </si>
  <si>
    <t>Non traitée</t>
  </si>
  <si>
    <t>SESSION 20XX</t>
  </si>
  <si>
    <t>Cases à cocher (x)</t>
  </si>
  <si>
    <t>Pré-étude et mise en conformité du chantier</t>
  </si>
  <si>
    <t>CP1.1 Rechercher les informations relatives au dossier d’intervention</t>
  </si>
  <si>
    <t>Dossier identifié</t>
  </si>
  <si>
    <t>Matériels bien adaptés, disponibles, opérationnels</t>
  </si>
  <si>
    <t>Q1.4</t>
  </si>
  <si>
    <t>CP1.2 Respecter les contraintes et réglementations de l'environnement nucléaire</t>
  </si>
  <si>
    <t>Procédure appliquée en toute sécurité</t>
  </si>
  <si>
    <t>Q1.5</t>
  </si>
  <si>
    <t>Q1.6</t>
  </si>
  <si>
    <t>Q3.1</t>
  </si>
  <si>
    <t>Q3.2</t>
  </si>
  <si>
    <t>Q3.3</t>
  </si>
  <si>
    <t>Q2.1</t>
  </si>
  <si>
    <t>Q2.2</t>
  </si>
  <si>
    <t>Q2.4</t>
  </si>
  <si>
    <t>Q2.6</t>
  </si>
  <si>
    <t>Q2.3</t>
  </si>
  <si>
    <t>Q2.5</t>
  </si>
  <si>
    <t>Q2.7</t>
  </si>
  <si>
    <t>Q2.8</t>
  </si>
  <si>
    <t>Sous-total</t>
  </si>
  <si>
    <r>
      <t xml:space="preserve">Poids </t>
    </r>
    <r>
      <rPr>
        <sz val="10"/>
        <color rgb="FF000000"/>
        <rFont val="Arial"/>
        <family val="2"/>
      </rPr>
      <t>Proposition de répartition</t>
    </r>
  </si>
  <si>
    <t>Durée 1h30 - Coefficient : 3</t>
  </si>
  <si>
    <t>0 %   (X*)</t>
  </si>
  <si>
    <t>33%  (E*)</t>
  </si>
  <si>
    <t>66% (P*)</t>
  </si>
  <si>
    <t>100% (V*)</t>
  </si>
  <si>
    <t>ÉPREUVE E21 - FICHE D'ÉVALUATION À CONSERVER AVEC LA COPIE</t>
  </si>
  <si>
    <t>PARTIE 1 : ÉVALUATION DES RISQUES RADIOLOGIQUES   (6 points à répartir)</t>
  </si>
  <si>
    <t>PARTIE 2 : ÉVALUATION DES RISQUES MECANIQUES        (10 points à répartir)</t>
  </si>
  <si>
    <t>PARTIE 3 : GESTION DES DÉCHETS INDUITS PAR L’INTERVENTION     (4 points à répartir)</t>
  </si>
  <si>
    <t>NOTE ARRONDIE AU DEMI-POINT SUPÉRIEUR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</si>
</sst>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2"/>
      <color indexed="8"/>
      <name val="Calibri"/>
      <family val="2"/>
    </font>
    <font>
      <sz val="18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22"/>
      <color theme="1"/>
      <name val="Calibri"/>
      <family val="2"/>
      <scheme val="minor"/>
    </font>
    <font>
      <sz val="11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i/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8"/>
      <name val="Arial"/>
      <family val="2"/>
    </font>
    <font>
      <b/>
      <sz val="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2D05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5" fillId="0" borderId="0"/>
  </cellStyleXfs>
  <cellXfs count="156">
    <xf numFmtId="0" fontId="0" fillId="0" borderId="0" xfId="0"/>
    <xf numFmtId="0" fontId="6" fillId="0" borderId="29" xfId="0" applyFont="1" applyBorder="1" applyAlignment="1">
      <alignment horizontal="center" wrapText="1"/>
    </xf>
    <xf numFmtId="0" fontId="6" fillId="0" borderId="29" xfId="0" applyFont="1" applyBorder="1" applyAlignment="1">
      <alignment wrapText="1"/>
    </xf>
    <xf numFmtId="0" fontId="6" fillId="0" borderId="29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6" fillId="0" borderId="29" xfId="0" applyFont="1" applyBorder="1" applyAlignment="1">
      <alignment horizontal="center" wrapText="1"/>
    </xf>
    <xf numFmtId="0" fontId="10" fillId="4" borderId="28" xfId="0" applyFont="1" applyFill="1" applyBorder="1" applyAlignment="1">
      <alignment horizontal="center" vertical="center" wrapText="1" readingOrder="1"/>
    </xf>
    <xf numFmtId="0" fontId="3" fillId="0" borderId="10" xfId="0" applyFont="1" applyBorder="1" applyAlignment="1">
      <alignment horizontal="center" vertical="center" wrapText="1" readingOrder="1"/>
    </xf>
    <xf numFmtId="0" fontId="0" fillId="0" borderId="0" xfId="0" applyFont="1"/>
    <xf numFmtId="0" fontId="3" fillId="0" borderId="15" xfId="0" applyFont="1" applyBorder="1" applyAlignment="1">
      <alignment horizontal="center" vertical="center" wrapText="1" readingOrder="1"/>
    </xf>
    <xf numFmtId="0" fontId="3" fillId="0" borderId="20" xfId="0" applyFont="1" applyBorder="1" applyAlignment="1">
      <alignment horizontal="center" vertical="center" wrapText="1" readingOrder="1"/>
    </xf>
    <xf numFmtId="0" fontId="3" fillId="0" borderId="34" xfId="0" applyFont="1" applyBorder="1" applyAlignment="1">
      <alignment horizontal="center" vertical="center" wrapText="1" readingOrder="1"/>
    </xf>
    <xf numFmtId="0" fontId="3" fillId="0" borderId="9" xfId="0" applyFont="1" applyBorder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 readingOrder="1"/>
    </xf>
    <xf numFmtId="0" fontId="3" fillId="0" borderId="19" xfId="0" applyFont="1" applyBorder="1" applyAlignment="1">
      <alignment horizontal="center" vertical="center" wrapText="1" readingOrder="1"/>
    </xf>
    <xf numFmtId="0" fontId="3" fillId="0" borderId="18" xfId="0" applyFont="1" applyBorder="1" applyAlignment="1">
      <alignment horizontal="center" vertical="center" wrapText="1" readingOrder="1"/>
    </xf>
    <xf numFmtId="0" fontId="3" fillId="0" borderId="33" xfId="0" applyFont="1" applyBorder="1" applyAlignment="1">
      <alignment horizontal="center" vertical="center" wrapText="1" readingOrder="1"/>
    </xf>
    <xf numFmtId="0" fontId="3" fillId="0" borderId="35" xfId="0" applyFont="1" applyBorder="1" applyAlignment="1">
      <alignment horizontal="center" vertical="center" wrapText="1" readingOrder="1"/>
    </xf>
    <xf numFmtId="0" fontId="3" fillId="0" borderId="8" xfId="0" applyFont="1" applyBorder="1" applyAlignment="1">
      <alignment horizontal="center" vertical="center" wrapText="1" readingOrder="1"/>
    </xf>
    <xf numFmtId="0" fontId="3" fillId="0" borderId="40" xfId="0" applyFont="1" applyBorder="1" applyAlignment="1">
      <alignment horizontal="center" vertical="center" wrapText="1" readingOrder="1"/>
    </xf>
    <xf numFmtId="0" fontId="3" fillId="0" borderId="11" xfId="0" applyFont="1" applyBorder="1" applyAlignment="1">
      <alignment horizontal="center" vertical="center" wrapText="1" readingOrder="1"/>
    </xf>
    <xf numFmtId="0" fontId="3" fillId="0" borderId="21" xfId="0" applyFont="1" applyBorder="1" applyAlignment="1">
      <alignment horizontal="center" vertical="center" wrapText="1" readingOrder="1"/>
    </xf>
    <xf numFmtId="0" fontId="3" fillId="0" borderId="17" xfId="0" applyFont="1" applyBorder="1" applyAlignment="1">
      <alignment horizontal="center" vertical="center" wrapText="1" readingOrder="1"/>
    </xf>
    <xf numFmtId="0" fontId="3" fillId="0" borderId="41" xfId="0" applyFont="1" applyBorder="1" applyAlignment="1">
      <alignment horizontal="center" vertical="center" wrapText="1" readingOrder="1"/>
    </xf>
    <xf numFmtId="0" fontId="1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15" xfId="0" applyFont="1" applyBorder="1"/>
    <xf numFmtId="0" fontId="18" fillId="5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 wrapText="1" readingOrder="1"/>
    </xf>
    <xf numFmtId="0" fontId="3" fillId="0" borderId="44" xfId="0" applyFont="1" applyBorder="1" applyAlignment="1">
      <alignment horizontal="center" vertical="center" wrapText="1" readingOrder="1"/>
    </xf>
    <xf numFmtId="0" fontId="3" fillId="4" borderId="0" xfId="0" applyFont="1" applyFill="1" applyBorder="1" applyAlignment="1">
      <alignment horizontal="center" vertical="center" wrapText="1" readingOrder="1"/>
    </xf>
    <xf numFmtId="0" fontId="3" fillId="4" borderId="7" xfId="0" applyFont="1" applyFill="1" applyBorder="1" applyAlignment="1">
      <alignment horizontal="center" vertical="center" wrapText="1" readingOrder="1"/>
    </xf>
    <xf numFmtId="0" fontId="20" fillId="7" borderId="26" xfId="0" applyFont="1" applyFill="1" applyBorder="1" applyAlignment="1">
      <alignment horizontal="center" vertical="center" wrapText="1" readingOrder="1"/>
    </xf>
    <xf numFmtId="0" fontId="3" fillId="4" borderId="48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164" fontId="15" fillId="0" borderId="5" xfId="0" applyNumberFormat="1" applyFont="1" applyBorder="1" applyAlignment="1">
      <alignment vertical="center"/>
    </xf>
    <xf numFmtId="0" fontId="16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3" fillId="4" borderId="51" xfId="0" applyFont="1" applyFill="1" applyBorder="1" applyAlignment="1">
      <alignment horizontal="center" vertical="center" wrapText="1" readingOrder="1"/>
    </xf>
    <xf numFmtId="0" fontId="3" fillId="0" borderId="52" xfId="0" applyFont="1" applyBorder="1" applyAlignment="1">
      <alignment horizontal="center" vertical="center" wrapText="1" readingOrder="1"/>
    </xf>
    <xf numFmtId="0" fontId="3" fillId="0" borderId="53" xfId="0" applyFont="1" applyBorder="1" applyAlignment="1">
      <alignment horizontal="center" vertical="center" wrapText="1" readingOrder="1"/>
    </xf>
    <xf numFmtId="0" fontId="3" fillId="0" borderId="13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3" fillId="0" borderId="54" xfId="0" applyFont="1" applyBorder="1" applyAlignment="1">
      <alignment horizontal="center" vertical="center" wrapText="1" readingOrder="1"/>
    </xf>
    <xf numFmtId="0" fontId="3" fillId="0" borderId="55" xfId="0" applyFont="1" applyBorder="1" applyAlignment="1">
      <alignment horizontal="center" vertical="center" wrapText="1" readingOrder="1"/>
    </xf>
    <xf numFmtId="0" fontId="1" fillId="4" borderId="44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 wrapText="1" readingOrder="1"/>
    </xf>
    <xf numFmtId="0" fontId="3" fillId="4" borderId="12" xfId="0" applyFont="1" applyFill="1" applyBorder="1" applyAlignment="1">
      <alignment horizontal="center" vertical="center" wrapText="1" readingOrder="1"/>
    </xf>
    <xf numFmtId="0" fontId="3" fillId="4" borderId="44" xfId="0" applyFont="1" applyFill="1" applyBorder="1" applyAlignment="1">
      <alignment horizontal="center" vertical="center" wrapText="1" readingOrder="1"/>
    </xf>
    <xf numFmtId="0" fontId="3" fillId="4" borderId="45" xfId="0" applyFont="1" applyFill="1" applyBorder="1" applyAlignment="1">
      <alignment horizontal="center" vertical="center" wrapText="1" readingOrder="1"/>
    </xf>
    <xf numFmtId="0" fontId="19" fillId="4" borderId="12" xfId="0" applyFont="1" applyFill="1" applyBorder="1" applyAlignment="1">
      <alignment horizontal="center" vertical="center" wrapText="1" readingOrder="1"/>
    </xf>
    <xf numFmtId="0" fontId="3" fillId="0" borderId="56" xfId="0" applyFont="1" applyBorder="1" applyAlignment="1">
      <alignment horizontal="center" vertical="center" wrapText="1" readingOrder="1"/>
    </xf>
    <xf numFmtId="0" fontId="3" fillId="4" borderId="56" xfId="0" applyFont="1" applyFill="1" applyBorder="1" applyAlignment="1">
      <alignment horizontal="center" vertical="center" wrapText="1" readingOrder="1"/>
    </xf>
    <xf numFmtId="0" fontId="3" fillId="0" borderId="9" xfId="0" applyFont="1" applyFill="1" applyBorder="1" applyAlignment="1">
      <alignment horizontal="center" vertical="center" wrapText="1" readingOrder="1"/>
    </xf>
    <xf numFmtId="0" fontId="3" fillId="0" borderId="10" xfId="0" applyFont="1" applyFill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0" fontId="3" fillId="0" borderId="17" xfId="0" applyFont="1" applyFill="1" applyBorder="1" applyAlignment="1">
      <alignment horizontal="center" vertical="center" wrapText="1" readingOrder="1"/>
    </xf>
    <xf numFmtId="0" fontId="3" fillId="0" borderId="40" xfId="0" applyFont="1" applyFill="1" applyBorder="1" applyAlignment="1">
      <alignment horizontal="center" vertical="center" wrapText="1" readingOrder="1"/>
    </xf>
    <xf numFmtId="0" fontId="3" fillId="0" borderId="41" xfId="0" applyFont="1" applyFill="1" applyBorder="1" applyAlignment="1">
      <alignment horizontal="center" vertical="center" wrapText="1" readingOrder="1"/>
    </xf>
    <xf numFmtId="0" fontId="0" fillId="7" borderId="7" xfId="0" applyFill="1" applyBorder="1"/>
    <xf numFmtId="0" fontId="0" fillId="4" borderId="7" xfId="0" applyFill="1" applyBorder="1"/>
    <xf numFmtId="0" fontId="0" fillId="7" borderId="24" xfId="0" applyFill="1" applyBorder="1"/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0" fillId="7" borderId="47" xfId="0" applyFill="1" applyBorder="1"/>
    <xf numFmtId="0" fontId="0" fillId="4" borderId="47" xfId="0" applyFill="1" applyBorder="1"/>
    <xf numFmtId="0" fontId="1" fillId="0" borderId="4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4" borderId="46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center" vertical="center" wrapText="1" readingOrder="1"/>
    </xf>
    <xf numFmtId="0" fontId="1" fillId="0" borderId="42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 readingOrder="1"/>
    </xf>
    <xf numFmtId="0" fontId="3" fillId="0" borderId="18" xfId="0" applyFont="1" applyFill="1" applyBorder="1" applyAlignment="1">
      <alignment horizontal="center" vertical="center" wrapText="1" readingOrder="1"/>
    </xf>
    <xf numFmtId="0" fontId="3" fillId="0" borderId="20" xfId="0" applyFont="1" applyFill="1" applyBorder="1" applyAlignment="1">
      <alignment horizontal="center" vertical="center" wrapText="1" readingOrder="1"/>
    </xf>
    <xf numFmtId="0" fontId="3" fillId="4" borderId="3" xfId="0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0" fillId="7" borderId="0" xfId="0" applyFill="1" applyBorder="1"/>
    <xf numFmtId="0" fontId="2" fillId="7" borderId="6" xfId="0" applyFont="1" applyFill="1" applyBorder="1" applyAlignment="1">
      <alignment vertical="center" wrapText="1"/>
    </xf>
    <xf numFmtId="0" fontId="1" fillId="0" borderId="50" xfId="0" applyFont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 readingOrder="1"/>
    </xf>
    <xf numFmtId="0" fontId="20" fillId="5" borderId="15" xfId="0" applyFont="1" applyFill="1" applyBorder="1" applyAlignment="1">
      <alignment horizontal="center" wrapText="1" readingOrder="1"/>
    </xf>
    <xf numFmtId="9" fontId="20" fillId="5" borderId="15" xfId="0" applyNumberFormat="1" applyFont="1" applyFill="1" applyBorder="1" applyAlignment="1">
      <alignment horizontal="center" wrapText="1" readingOrder="1"/>
    </xf>
    <xf numFmtId="0" fontId="0" fillId="4" borderId="15" xfId="0" applyFont="1" applyFill="1" applyBorder="1"/>
    <xf numFmtId="0" fontId="0" fillId="4" borderId="15" xfId="0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24" fillId="8" borderId="57" xfId="0" applyFont="1" applyFill="1" applyBorder="1" applyAlignment="1">
      <alignment horizontal="center" vertical="center" wrapText="1"/>
    </xf>
    <xf numFmtId="0" fontId="24" fillId="9" borderId="57" xfId="0" applyFont="1" applyFill="1" applyBorder="1" applyAlignment="1">
      <alignment horizontal="center" vertical="center" wrapText="1"/>
    </xf>
    <xf numFmtId="0" fontId="24" fillId="10" borderId="36" xfId="0" applyFont="1" applyFill="1" applyBorder="1" applyAlignment="1">
      <alignment horizontal="center" vertical="center" wrapText="1"/>
    </xf>
    <xf numFmtId="0" fontId="24" fillId="11" borderId="3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7" borderId="3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 readingOrder="1"/>
    </xf>
    <xf numFmtId="0" fontId="14" fillId="0" borderId="16" xfId="0" applyFont="1" applyBorder="1" applyAlignment="1">
      <alignment horizontal="left" vertical="center" wrapText="1" readingOrder="1"/>
    </xf>
    <xf numFmtId="0" fontId="14" fillId="0" borderId="31" xfId="0" applyFont="1" applyBorder="1" applyAlignment="1">
      <alignment horizontal="left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19" fillId="7" borderId="32" xfId="0" applyFont="1" applyFill="1" applyBorder="1" applyAlignment="1">
      <alignment horizontal="center" vertical="center" wrapText="1" readingOrder="1"/>
    </xf>
    <xf numFmtId="0" fontId="19" fillId="7" borderId="0" xfId="0" applyFont="1" applyFill="1" applyBorder="1" applyAlignment="1">
      <alignment horizontal="center" vertical="center" wrapText="1" readingOrder="1"/>
    </xf>
    <xf numFmtId="0" fontId="19" fillId="7" borderId="38" xfId="0" applyFont="1" applyFill="1" applyBorder="1" applyAlignment="1">
      <alignment horizontal="center" vertical="center" wrapText="1" readingOrder="1"/>
    </xf>
    <xf numFmtId="0" fontId="12" fillId="3" borderId="26" xfId="0" applyFont="1" applyFill="1" applyBorder="1" applyAlignment="1">
      <alignment horizontal="center" vertical="center" wrapText="1" readingOrder="1"/>
    </xf>
    <xf numFmtId="0" fontId="12" fillId="3" borderId="37" xfId="0" applyFont="1" applyFill="1" applyBorder="1" applyAlignment="1">
      <alignment horizontal="center" vertical="center" wrapText="1" readingOrder="1"/>
    </xf>
    <xf numFmtId="0" fontId="9" fillId="7" borderId="28" xfId="0" applyFont="1" applyFill="1" applyBorder="1" applyAlignment="1">
      <alignment horizontal="center" vertical="center" wrapText="1" readingOrder="1"/>
    </xf>
    <xf numFmtId="0" fontId="9" fillId="7" borderId="36" xfId="0" applyFont="1" applyFill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6" fillId="0" borderId="47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 readingOrder="1"/>
    </xf>
    <xf numFmtId="0" fontId="8" fillId="0" borderId="0" xfId="0" applyFont="1" applyAlignment="1">
      <alignment horizontal="center" vertical="center" wrapText="1" readingOrder="1"/>
    </xf>
    <xf numFmtId="0" fontId="23" fillId="0" borderId="2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/>
    </xf>
    <xf numFmtId="0" fontId="4" fillId="0" borderId="22" xfId="0" applyFont="1" applyBorder="1" applyAlignment="1">
      <alignment horizontal="center" vertical="center" wrapText="1" readingOrder="1"/>
    </xf>
    <xf numFmtId="0" fontId="4" fillId="0" borderId="38" xfId="0" applyFont="1" applyBorder="1" applyAlignment="1">
      <alignment horizontal="center" vertical="center" wrapText="1" readingOrder="1"/>
    </xf>
    <xf numFmtId="0" fontId="4" fillId="0" borderId="25" xfId="0" applyFont="1" applyBorder="1" applyAlignment="1">
      <alignment horizontal="center" vertical="center" wrapText="1" readingOrder="1"/>
    </xf>
    <xf numFmtId="0" fontId="4" fillId="0" borderId="24" xfId="0" applyFont="1" applyBorder="1" applyAlignment="1">
      <alignment horizontal="center" vertical="center" wrapText="1" readingOrder="1"/>
    </xf>
    <xf numFmtId="0" fontId="4" fillId="0" borderId="43" xfId="0" applyFont="1" applyBorder="1" applyAlignment="1">
      <alignment horizontal="center" vertical="center" wrapText="1" readingOrder="1"/>
    </xf>
    <xf numFmtId="0" fontId="2" fillId="0" borderId="2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0" fillId="7" borderId="16" xfId="0" applyFont="1" applyFill="1" applyBorder="1" applyAlignment="1">
      <alignment horizontal="center"/>
    </xf>
    <xf numFmtId="0" fontId="0" fillId="7" borderId="30" xfId="0" applyFont="1" applyFill="1" applyBorder="1" applyAlignment="1">
      <alignment horizontal="center"/>
    </xf>
    <xf numFmtId="0" fontId="0" fillId="7" borderId="31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 wrapText="1" readingOrder="1"/>
    </xf>
    <xf numFmtId="0" fontId="19" fillId="7" borderId="7" xfId="0" applyFont="1" applyFill="1" applyBorder="1" applyAlignment="1">
      <alignment horizontal="center" vertical="center" wrapText="1" readingOrder="1"/>
    </xf>
    <xf numFmtId="0" fontId="19" fillId="7" borderId="5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 readingOrder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tabSelected="1" topLeftCell="A16" workbookViewId="0">
      <selection activeCell="D34" sqref="D34:J34"/>
    </sheetView>
  </sheetViews>
  <sheetFormatPr baseColWidth="10" defaultRowHeight="15" x14ac:dyDescent="0.25"/>
  <cols>
    <col min="1" max="1" width="18.85546875" customWidth="1"/>
    <col min="2" max="2" width="22.85546875" customWidth="1"/>
    <col min="3" max="3" width="29.28515625" customWidth="1"/>
    <col min="6" max="6" width="8.7109375" customWidth="1"/>
    <col min="7" max="7" width="2.42578125" customWidth="1"/>
    <col min="8" max="11" width="8.7109375" customWidth="1"/>
    <col min="12" max="12" width="8.7109375" style="42" customWidth="1"/>
    <col min="13" max="13" width="11" customWidth="1"/>
    <col min="14" max="14" width="0.140625" hidden="1" customWidth="1"/>
    <col min="15" max="18" width="8.7109375" hidden="1" customWidth="1"/>
    <col min="19" max="19" width="6.7109375" customWidth="1"/>
  </cols>
  <sheetData>
    <row r="1" spans="1:18" x14ac:dyDescent="0.25"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8" ht="15" customHeight="1" x14ac:dyDescent="0.25">
      <c r="A2" s="138" t="s">
        <v>13</v>
      </c>
      <c r="B2" s="138"/>
      <c r="C2" s="155" t="s">
        <v>42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8" x14ac:dyDescent="0.25"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8" ht="25.5" customHeight="1" x14ac:dyDescent="0.25">
      <c r="B4" s="115" t="s">
        <v>8</v>
      </c>
      <c r="C4" s="116"/>
      <c r="D4" s="117" t="s">
        <v>37</v>
      </c>
      <c r="E4" s="117"/>
      <c r="F4" s="117"/>
      <c r="G4" s="117"/>
      <c r="H4" s="117"/>
      <c r="I4" s="117"/>
      <c r="J4" s="117"/>
      <c r="K4" s="117"/>
      <c r="L4" s="30"/>
    </row>
    <row r="5" spans="1:18" ht="25.5" customHeight="1" x14ac:dyDescent="0.25">
      <c r="B5" s="114" t="s">
        <v>15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1:18" ht="24" thickBot="1" x14ac:dyDescent="0.4">
      <c r="B6" s="9"/>
      <c r="C6" s="2"/>
      <c r="D6" s="1"/>
      <c r="E6" s="3"/>
      <c r="F6" s="4"/>
      <c r="G6" s="5"/>
      <c r="H6" s="5"/>
      <c r="I6" s="6"/>
      <c r="J6" s="6"/>
      <c r="K6" s="5"/>
      <c r="L6" s="40"/>
    </row>
    <row r="7" spans="1:18" ht="43.5" customHeight="1" thickBot="1" x14ac:dyDescent="0.3">
      <c r="B7" s="124" t="s">
        <v>1</v>
      </c>
      <c r="C7" s="126" t="s">
        <v>2</v>
      </c>
      <c r="D7" s="126" t="s">
        <v>3</v>
      </c>
      <c r="E7" s="126" t="s">
        <v>36</v>
      </c>
      <c r="F7" s="136" t="s">
        <v>14</v>
      </c>
      <c r="G7" s="137"/>
      <c r="H7" s="137"/>
      <c r="I7" s="137"/>
      <c r="J7" s="137"/>
      <c r="K7" s="137"/>
      <c r="L7" s="3"/>
      <c r="N7" s="106" t="s">
        <v>11</v>
      </c>
      <c r="O7" s="107"/>
      <c r="P7" s="107"/>
      <c r="Q7" s="107"/>
      <c r="R7" s="108"/>
    </row>
    <row r="8" spans="1:18" ht="32.25" thickBot="1" x14ac:dyDescent="0.3">
      <c r="B8" s="125"/>
      <c r="C8" s="127"/>
      <c r="D8" s="127"/>
      <c r="E8" s="127"/>
      <c r="F8" s="38" t="s">
        <v>12</v>
      </c>
      <c r="G8" s="10"/>
      <c r="H8" s="102" t="s">
        <v>38</v>
      </c>
      <c r="I8" s="103" t="s">
        <v>39</v>
      </c>
      <c r="J8" s="104" t="s">
        <v>40</v>
      </c>
      <c r="K8" s="105" t="s">
        <v>41</v>
      </c>
      <c r="L8" s="41" t="s">
        <v>4</v>
      </c>
      <c r="N8" s="96">
        <v>0</v>
      </c>
      <c r="O8" s="97">
        <v>0.33</v>
      </c>
      <c r="P8" s="97">
        <v>0.66</v>
      </c>
      <c r="Q8" s="97">
        <v>1</v>
      </c>
      <c r="R8" s="32" t="s">
        <v>10</v>
      </c>
    </row>
    <row r="9" spans="1:18" s="12" customFormat="1" ht="27.95" customHeight="1" x14ac:dyDescent="0.25">
      <c r="A9" s="128" t="s">
        <v>43</v>
      </c>
      <c r="B9" s="118" t="s">
        <v>16</v>
      </c>
      <c r="C9" s="118" t="s">
        <v>17</v>
      </c>
      <c r="D9" s="25" t="s">
        <v>5</v>
      </c>
      <c r="E9" s="76">
        <v>0.5</v>
      </c>
      <c r="F9" s="53"/>
      <c r="G9" s="39"/>
      <c r="H9" s="29"/>
      <c r="I9" s="17"/>
      <c r="J9" s="17"/>
      <c r="K9" s="44"/>
      <c r="L9" s="131"/>
      <c r="N9" s="31" t="str">
        <f>IF(H9=R9,0*E9," ")</f>
        <v xml:space="preserve"> </v>
      </c>
      <c r="O9" s="31" t="str">
        <f>IF(I9=R9,0.33*E9," ")</f>
        <v xml:space="preserve"> </v>
      </c>
      <c r="P9" s="31" t="str">
        <f>IF(J9=R9,0.66*E9," ")</f>
        <v xml:space="preserve"> </v>
      </c>
      <c r="Q9" s="31" t="str">
        <f>IF(K9=R9,1*E9," ")</f>
        <v xml:space="preserve"> </v>
      </c>
      <c r="R9" s="33" t="s">
        <v>0</v>
      </c>
    </row>
    <row r="10" spans="1:18" s="12" customFormat="1" ht="27.95" customHeight="1" thickBot="1" x14ac:dyDescent="0.3">
      <c r="A10" s="129"/>
      <c r="B10" s="119"/>
      <c r="C10" s="120"/>
      <c r="D10" s="26" t="s">
        <v>6</v>
      </c>
      <c r="E10" s="77">
        <v>0.5</v>
      </c>
      <c r="F10" s="54"/>
      <c r="G10" s="48"/>
      <c r="H10" s="18"/>
      <c r="I10" s="13"/>
      <c r="J10" s="13"/>
      <c r="K10" s="51"/>
      <c r="L10" s="132"/>
      <c r="N10" s="31" t="str">
        <f>IF(H10=R10,0*F10," ")</f>
        <v xml:space="preserve"> </v>
      </c>
      <c r="O10" s="31" t="str">
        <f t="shared" ref="O10:O29" si="0">IF(I10=R10,0.33*E10," ")</f>
        <v xml:space="preserve"> </v>
      </c>
      <c r="P10" s="31" t="str">
        <f>IF(J10=R10,0.66*E10," ")</f>
        <v xml:space="preserve"> </v>
      </c>
      <c r="Q10" s="31" t="str">
        <f t="shared" ref="Q10:Q25" si="1">IF(K10=R10,1*E10," ")</f>
        <v xml:space="preserve"> </v>
      </c>
      <c r="R10" s="33" t="s">
        <v>0</v>
      </c>
    </row>
    <row r="11" spans="1:18" s="12" customFormat="1" ht="27.95" customHeight="1" thickBot="1" x14ac:dyDescent="0.3">
      <c r="A11" s="129"/>
      <c r="B11" s="120"/>
      <c r="C11" s="52" t="s">
        <v>18</v>
      </c>
      <c r="D11" s="60"/>
      <c r="E11" s="55"/>
      <c r="F11" s="56"/>
      <c r="G11" s="36"/>
      <c r="H11" s="57"/>
      <c r="I11" s="58"/>
      <c r="J11" s="58"/>
      <c r="K11" s="59"/>
      <c r="L11" s="132"/>
      <c r="N11" s="98">
        <f t="shared" ref="N11:N25" si="2">IF(H11=R11,0*F11," ")</f>
        <v>0</v>
      </c>
      <c r="O11" s="98">
        <f t="shared" si="0"/>
        <v>0</v>
      </c>
      <c r="P11" s="98">
        <f t="shared" ref="P11:P29" si="3">IF(J11=R11,0.66*E11," ")</f>
        <v>0</v>
      </c>
      <c r="Q11" s="98">
        <f t="shared" si="1"/>
        <v>0</v>
      </c>
      <c r="R11" s="99"/>
    </row>
    <row r="12" spans="1:18" s="12" customFormat="1" ht="27.95" customHeight="1" thickBot="1" x14ac:dyDescent="0.3">
      <c r="A12" s="129"/>
      <c r="B12" s="118" t="s">
        <v>20</v>
      </c>
      <c r="C12" s="118" t="s">
        <v>17</v>
      </c>
      <c r="D12" s="83" t="s">
        <v>7</v>
      </c>
      <c r="E12" s="79">
        <v>1</v>
      </c>
      <c r="F12" s="64"/>
      <c r="G12" s="37"/>
      <c r="H12" s="64"/>
      <c r="I12" s="64"/>
      <c r="J12" s="64"/>
      <c r="K12" s="65"/>
      <c r="L12" s="132"/>
      <c r="N12" s="31" t="str">
        <f t="shared" si="2"/>
        <v xml:space="preserve"> </v>
      </c>
      <c r="O12" s="31" t="str">
        <f t="shared" si="0"/>
        <v xml:space="preserve"> </v>
      </c>
      <c r="P12" s="31" t="str">
        <f t="shared" si="3"/>
        <v xml:space="preserve"> </v>
      </c>
      <c r="Q12" s="31" t="str">
        <f t="shared" si="1"/>
        <v xml:space="preserve"> </v>
      </c>
      <c r="R12" s="33" t="s">
        <v>0</v>
      </c>
    </row>
    <row r="13" spans="1:18" s="12" customFormat="1" ht="27.95" customHeight="1" thickBot="1" x14ac:dyDescent="0.3">
      <c r="A13" s="129"/>
      <c r="B13" s="119"/>
      <c r="C13" s="120"/>
      <c r="D13" s="84" t="s">
        <v>19</v>
      </c>
      <c r="E13" s="80">
        <v>1</v>
      </c>
      <c r="F13" s="67"/>
      <c r="G13" s="34"/>
      <c r="H13" s="67"/>
      <c r="I13" s="67"/>
      <c r="J13" s="67"/>
      <c r="K13" s="68"/>
      <c r="L13" s="132"/>
      <c r="N13" s="31" t="str">
        <f t="shared" si="2"/>
        <v xml:space="preserve"> </v>
      </c>
      <c r="O13" s="31" t="str">
        <f t="shared" si="0"/>
        <v xml:space="preserve"> </v>
      </c>
      <c r="P13" s="31" t="str">
        <f t="shared" si="3"/>
        <v xml:space="preserve"> </v>
      </c>
      <c r="Q13" s="31" t="str">
        <f t="shared" si="1"/>
        <v xml:space="preserve"> </v>
      </c>
      <c r="R13" s="33" t="s">
        <v>0</v>
      </c>
    </row>
    <row r="14" spans="1:18" s="12" customFormat="1" ht="27.95" customHeight="1" thickBot="1" x14ac:dyDescent="0.3">
      <c r="A14" s="129"/>
      <c r="B14" s="119"/>
      <c r="C14" s="119" t="s">
        <v>21</v>
      </c>
      <c r="D14" s="45" t="s">
        <v>22</v>
      </c>
      <c r="E14" s="81">
        <v>2</v>
      </c>
      <c r="F14" s="35"/>
      <c r="G14" s="34"/>
      <c r="H14" s="35"/>
      <c r="I14" s="35"/>
      <c r="J14" s="35"/>
      <c r="K14" s="61"/>
      <c r="L14" s="132"/>
      <c r="N14" s="31" t="str">
        <f t="shared" si="2"/>
        <v xml:space="preserve"> </v>
      </c>
      <c r="O14" s="31" t="str">
        <f t="shared" si="0"/>
        <v xml:space="preserve"> </v>
      </c>
      <c r="P14" s="31" t="str">
        <f t="shared" si="3"/>
        <v xml:space="preserve"> </v>
      </c>
      <c r="Q14" s="31" t="str">
        <f t="shared" si="1"/>
        <v xml:space="preserve"> </v>
      </c>
      <c r="R14" s="33" t="s">
        <v>0</v>
      </c>
    </row>
    <row r="15" spans="1:18" s="12" customFormat="1" ht="27.95" customHeight="1" thickBot="1" x14ac:dyDescent="0.3">
      <c r="A15" s="130"/>
      <c r="B15" s="120"/>
      <c r="C15" s="120"/>
      <c r="D15" s="26" t="s">
        <v>23</v>
      </c>
      <c r="E15" s="82">
        <v>1</v>
      </c>
      <c r="F15" s="14"/>
      <c r="G15" s="34"/>
      <c r="H15" s="14"/>
      <c r="I15" s="14"/>
      <c r="J15" s="14"/>
      <c r="K15" s="20"/>
      <c r="L15" s="133"/>
      <c r="N15" s="31" t="str">
        <f t="shared" si="2"/>
        <v xml:space="preserve"> </v>
      </c>
      <c r="O15" s="31" t="str">
        <f t="shared" si="0"/>
        <v xml:space="preserve"> </v>
      </c>
      <c r="P15" s="31" t="str">
        <f t="shared" si="3"/>
        <v xml:space="preserve"> </v>
      </c>
      <c r="Q15" s="31" t="str">
        <f t="shared" si="1"/>
        <v xml:space="preserve"> </v>
      </c>
      <c r="R15" s="33" t="s">
        <v>0</v>
      </c>
    </row>
    <row r="16" spans="1:18" s="12" customFormat="1" ht="21.75" customHeight="1" thickBot="1" x14ac:dyDescent="0.3">
      <c r="A16" s="109"/>
      <c r="B16" s="110"/>
      <c r="C16" s="111"/>
      <c r="D16" s="112"/>
      <c r="E16" s="112"/>
      <c r="F16" s="113"/>
      <c r="G16" s="34"/>
      <c r="H16" s="121" t="s">
        <v>35</v>
      </c>
      <c r="I16" s="122"/>
      <c r="J16" s="122"/>
      <c r="K16" s="123"/>
      <c r="L16" s="100">
        <f>SUM(N9:Q15)</f>
        <v>0</v>
      </c>
      <c r="N16" s="146"/>
      <c r="O16" s="147"/>
      <c r="P16" s="147"/>
      <c r="Q16" s="147"/>
      <c r="R16" s="148"/>
    </row>
    <row r="17" spans="1:18" ht="27.95" customHeight="1" x14ac:dyDescent="0.25">
      <c r="A17" s="144" t="s">
        <v>44</v>
      </c>
      <c r="B17" s="118" t="s">
        <v>16</v>
      </c>
      <c r="C17" s="118" t="s">
        <v>17</v>
      </c>
      <c r="D17" s="25" t="s">
        <v>27</v>
      </c>
      <c r="E17" s="76">
        <v>2</v>
      </c>
      <c r="F17" s="23"/>
      <c r="G17" s="39"/>
      <c r="H17" s="29"/>
      <c r="I17" s="17"/>
      <c r="J17" s="17"/>
      <c r="K17" s="44"/>
      <c r="L17" s="132"/>
      <c r="N17" s="31" t="str">
        <f t="shared" si="2"/>
        <v xml:space="preserve"> </v>
      </c>
      <c r="O17" s="31" t="str">
        <f t="shared" si="0"/>
        <v xml:space="preserve"> </v>
      </c>
      <c r="P17" s="31" t="str">
        <f t="shared" si="3"/>
        <v xml:space="preserve"> </v>
      </c>
      <c r="Q17" s="31" t="str">
        <f t="shared" si="1"/>
        <v xml:space="preserve"> </v>
      </c>
      <c r="R17" s="33" t="s">
        <v>0</v>
      </c>
    </row>
    <row r="18" spans="1:18" ht="27.95" customHeight="1" thickBot="1" x14ac:dyDescent="0.3">
      <c r="A18" s="145"/>
      <c r="B18" s="119"/>
      <c r="C18" s="119"/>
      <c r="D18" s="50" t="s">
        <v>28</v>
      </c>
      <c r="E18" s="77">
        <v>1</v>
      </c>
      <c r="F18" s="51"/>
      <c r="G18" s="48"/>
      <c r="H18" s="18"/>
      <c r="I18" s="13"/>
      <c r="J18" s="13"/>
      <c r="K18" s="51"/>
      <c r="L18" s="132"/>
      <c r="N18" s="31" t="str">
        <f t="shared" si="2"/>
        <v xml:space="preserve"> </v>
      </c>
      <c r="O18" s="31" t="str">
        <f t="shared" si="0"/>
        <v xml:space="preserve"> </v>
      </c>
      <c r="P18" s="31" t="str">
        <f t="shared" si="3"/>
        <v xml:space="preserve"> </v>
      </c>
      <c r="Q18" s="31" t="str">
        <f t="shared" si="1"/>
        <v xml:space="preserve"> </v>
      </c>
      <c r="R18" s="33" t="s">
        <v>0</v>
      </c>
    </row>
    <row r="19" spans="1:18" ht="27.95" customHeight="1" x14ac:dyDescent="0.25">
      <c r="A19" s="145"/>
      <c r="B19" s="119"/>
      <c r="C19" s="119"/>
      <c r="D19" s="50" t="s">
        <v>29</v>
      </c>
      <c r="E19" s="77">
        <v>0.5</v>
      </c>
      <c r="F19" s="51"/>
      <c r="G19" s="36"/>
      <c r="H19" s="18"/>
      <c r="I19" s="13"/>
      <c r="J19" s="13"/>
      <c r="K19" s="51"/>
      <c r="L19" s="132"/>
      <c r="N19" s="31" t="str">
        <f t="shared" si="2"/>
        <v xml:space="preserve"> </v>
      </c>
      <c r="O19" s="31" t="str">
        <f t="shared" si="0"/>
        <v xml:space="preserve"> </v>
      </c>
      <c r="P19" s="31" t="str">
        <f t="shared" si="3"/>
        <v xml:space="preserve"> </v>
      </c>
      <c r="Q19" s="31" t="str">
        <f t="shared" si="1"/>
        <v xml:space="preserve"> </v>
      </c>
      <c r="R19" s="33" t="s">
        <v>0</v>
      </c>
    </row>
    <row r="20" spans="1:18" ht="27.95" customHeight="1" thickBot="1" x14ac:dyDescent="0.3">
      <c r="A20" s="145"/>
      <c r="B20" s="119"/>
      <c r="C20" s="120"/>
      <c r="D20" s="49" t="s">
        <v>30</v>
      </c>
      <c r="E20" s="93">
        <v>2</v>
      </c>
      <c r="F20" s="22"/>
      <c r="G20" s="36"/>
      <c r="H20" s="21"/>
      <c r="I20" s="15"/>
      <c r="J20" s="15"/>
      <c r="K20" s="22"/>
      <c r="L20" s="132"/>
      <c r="N20" s="31" t="str">
        <f t="shared" si="2"/>
        <v xml:space="preserve"> </v>
      </c>
      <c r="O20" s="31" t="str">
        <f t="shared" si="0"/>
        <v xml:space="preserve"> </v>
      </c>
      <c r="P20" s="31" t="str">
        <f t="shared" si="3"/>
        <v xml:space="preserve"> </v>
      </c>
      <c r="Q20" s="31" t="str">
        <f t="shared" si="1"/>
        <v xml:space="preserve"> </v>
      </c>
      <c r="R20" s="33" t="s">
        <v>0</v>
      </c>
    </row>
    <row r="21" spans="1:18" ht="27.95" customHeight="1" x14ac:dyDescent="0.25">
      <c r="A21" s="145"/>
      <c r="B21" s="119"/>
      <c r="C21" s="142" t="s">
        <v>18</v>
      </c>
      <c r="D21" s="25" t="s">
        <v>31</v>
      </c>
      <c r="E21" s="76">
        <v>1</v>
      </c>
      <c r="F21" s="23"/>
      <c r="G21" s="36"/>
      <c r="H21" s="16"/>
      <c r="I21" s="11"/>
      <c r="J21" s="11"/>
      <c r="K21" s="23"/>
      <c r="L21" s="132"/>
      <c r="N21" s="31" t="str">
        <f t="shared" si="2"/>
        <v xml:space="preserve"> </v>
      </c>
      <c r="O21" s="31" t="str">
        <f t="shared" si="0"/>
        <v xml:space="preserve"> </v>
      </c>
      <c r="P21" s="31" t="str">
        <f t="shared" si="3"/>
        <v xml:space="preserve"> </v>
      </c>
      <c r="Q21" s="31" t="str">
        <f t="shared" si="1"/>
        <v xml:space="preserve"> </v>
      </c>
      <c r="R21" s="33" t="s">
        <v>0</v>
      </c>
    </row>
    <row r="22" spans="1:18" ht="27.95" customHeight="1" thickBot="1" x14ac:dyDescent="0.3">
      <c r="A22" s="145"/>
      <c r="B22" s="120"/>
      <c r="C22" s="143"/>
      <c r="D22" s="95" t="s">
        <v>32</v>
      </c>
      <c r="E22" s="94">
        <v>1.5</v>
      </c>
      <c r="F22" s="87"/>
      <c r="G22" s="36"/>
      <c r="H22" s="86"/>
      <c r="I22" s="88"/>
      <c r="J22" s="88"/>
      <c r="K22" s="87"/>
      <c r="L22" s="132"/>
      <c r="N22" s="31" t="str">
        <f t="shared" si="2"/>
        <v xml:space="preserve"> </v>
      </c>
      <c r="O22" s="31" t="str">
        <f t="shared" si="0"/>
        <v xml:space="preserve"> </v>
      </c>
      <c r="P22" s="31" t="str">
        <f t="shared" si="3"/>
        <v xml:space="preserve"> </v>
      </c>
      <c r="Q22" s="31" t="str">
        <f t="shared" si="1"/>
        <v xml:space="preserve"> </v>
      </c>
      <c r="R22" s="33" t="s">
        <v>0</v>
      </c>
    </row>
    <row r="23" spans="1:18" ht="27.95" customHeight="1" thickBot="1" x14ac:dyDescent="0.3">
      <c r="A23" s="145"/>
      <c r="B23" s="118" t="s">
        <v>20</v>
      </c>
      <c r="C23" s="90" t="s">
        <v>17</v>
      </c>
      <c r="D23" s="89"/>
      <c r="E23" s="78"/>
      <c r="F23" s="58"/>
      <c r="G23" s="37"/>
      <c r="H23" s="57"/>
      <c r="I23" s="58"/>
      <c r="J23" s="58"/>
      <c r="K23" s="62"/>
      <c r="L23" s="132"/>
      <c r="N23" s="146"/>
      <c r="O23" s="147"/>
      <c r="P23" s="147"/>
      <c r="Q23" s="147"/>
      <c r="R23" s="148"/>
    </row>
    <row r="24" spans="1:18" ht="27.95" customHeight="1" thickBot="1" x14ac:dyDescent="0.3">
      <c r="A24" s="145"/>
      <c r="B24" s="119"/>
      <c r="C24" s="142" t="s">
        <v>21</v>
      </c>
      <c r="D24" s="83" t="s">
        <v>33</v>
      </c>
      <c r="E24" s="79">
        <v>0.5</v>
      </c>
      <c r="F24" s="65"/>
      <c r="G24" s="34"/>
      <c r="H24" s="63"/>
      <c r="I24" s="64"/>
      <c r="J24" s="64"/>
      <c r="K24" s="65"/>
      <c r="L24" s="132"/>
      <c r="N24" s="31" t="str">
        <f t="shared" si="2"/>
        <v xml:space="preserve"> </v>
      </c>
      <c r="O24" s="31" t="str">
        <f t="shared" si="0"/>
        <v xml:space="preserve"> </v>
      </c>
      <c r="P24" s="31" t="str">
        <f t="shared" si="3"/>
        <v xml:space="preserve"> </v>
      </c>
      <c r="Q24" s="31" t="str">
        <f t="shared" si="1"/>
        <v xml:space="preserve"> </v>
      </c>
      <c r="R24" s="33" t="s">
        <v>0</v>
      </c>
    </row>
    <row r="25" spans="1:18" ht="27.95" customHeight="1" thickBot="1" x14ac:dyDescent="0.3">
      <c r="A25" s="145"/>
      <c r="B25" s="120"/>
      <c r="C25" s="143"/>
      <c r="D25" s="26" t="s">
        <v>34</v>
      </c>
      <c r="E25" s="82">
        <v>1.5</v>
      </c>
      <c r="F25" s="20"/>
      <c r="G25" s="34"/>
      <c r="H25" s="19"/>
      <c r="I25" s="14"/>
      <c r="J25" s="14"/>
      <c r="K25" s="20"/>
      <c r="L25" s="132"/>
      <c r="N25" s="31" t="str">
        <f t="shared" si="2"/>
        <v xml:space="preserve"> </v>
      </c>
      <c r="O25" s="31" t="str">
        <f t="shared" si="0"/>
        <v xml:space="preserve"> </v>
      </c>
      <c r="P25" s="31" t="str">
        <f t="shared" si="3"/>
        <v xml:space="preserve"> </v>
      </c>
      <c r="Q25" s="31" t="str">
        <f t="shared" si="1"/>
        <v xml:space="preserve"> </v>
      </c>
      <c r="R25" s="33" t="s">
        <v>0</v>
      </c>
    </row>
    <row r="26" spans="1:18" ht="24" customHeight="1" thickBot="1" x14ac:dyDescent="0.3">
      <c r="A26" s="71"/>
      <c r="B26" s="74"/>
      <c r="C26" s="74"/>
      <c r="D26" s="91"/>
      <c r="E26" s="91"/>
      <c r="F26" s="91"/>
      <c r="G26" s="75"/>
      <c r="H26" s="121" t="s">
        <v>35</v>
      </c>
      <c r="I26" s="122"/>
      <c r="J26" s="122"/>
      <c r="K26" s="123"/>
      <c r="L26" s="100">
        <f>SUM(N17:Q25)</f>
        <v>0</v>
      </c>
      <c r="N26" s="146"/>
      <c r="O26" s="147"/>
      <c r="P26" s="147"/>
      <c r="Q26" s="147"/>
      <c r="R26" s="148"/>
    </row>
    <row r="27" spans="1:18" ht="27.95" customHeight="1" thickBot="1" x14ac:dyDescent="0.3">
      <c r="A27" s="128" t="s">
        <v>45</v>
      </c>
      <c r="B27" s="139" t="s">
        <v>20</v>
      </c>
      <c r="C27" s="118" t="s">
        <v>17</v>
      </c>
      <c r="D27" s="83" t="s">
        <v>24</v>
      </c>
      <c r="E27" s="79">
        <v>1</v>
      </c>
      <c r="F27" s="64"/>
      <c r="G27" s="37"/>
      <c r="H27" s="63"/>
      <c r="I27" s="64"/>
      <c r="J27" s="64"/>
      <c r="K27" s="65"/>
      <c r="L27" s="101"/>
      <c r="N27" s="31" t="str">
        <f t="shared" ref="N27:N29" si="4">IF(H27=R27,0*F27," ")</f>
        <v xml:space="preserve"> </v>
      </c>
      <c r="O27" s="31" t="str">
        <f t="shared" si="0"/>
        <v xml:space="preserve"> </v>
      </c>
      <c r="P27" s="31" t="str">
        <f t="shared" si="3"/>
        <v xml:space="preserve"> </v>
      </c>
      <c r="Q27" s="31" t="str">
        <f t="shared" ref="Q27:Q29" si="5">IF(K27=R27,1*E27," ")</f>
        <v xml:space="preserve"> </v>
      </c>
      <c r="R27" s="33" t="s">
        <v>0</v>
      </c>
    </row>
    <row r="28" spans="1:18" ht="27.95" customHeight="1" thickBot="1" x14ac:dyDescent="0.3">
      <c r="A28" s="129"/>
      <c r="B28" s="140"/>
      <c r="C28" s="120"/>
      <c r="D28" s="84" t="s">
        <v>25</v>
      </c>
      <c r="E28" s="80">
        <v>1</v>
      </c>
      <c r="F28" s="67"/>
      <c r="G28" s="34"/>
      <c r="H28" s="66"/>
      <c r="I28" s="67"/>
      <c r="J28" s="67"/>
      <c r="K28" s="68"/>
      <c r="L28" s="101"/>
      <c r="N28" s="31" t="str">
        <f t="shared" si="4"/>
        <v xml:space="preserve"> </v>
      </c>
      <c r="O28" s="31" t="str">
        <f t="shared" si="0"/>
        <v xml:space="preserve"> </v>
      </c>
      <c r="P28" s="31" t="str">
        <f t="shared" si="3"/>
        <v xml:space="preserve"> </v>
      </c>
      <c r="Q28" s="31" t="str">
        <f t="shared" si="5"/>
        <v xml:space="preserve"> </v>
      </c>
      <c r="R28" s="33" t="s">
        <v>0</v>
      </c>
    </row>
    <row r="29" spans="1:18" ht="27.95" customHeight="1" thickBot="1" x14ac:dyDescent="0.3">
      <c r="A29" s="130"/>
      <c r="B29" s="141"/>
      <c r="C29" s="47" t="s">
        <v>21</v>
      </c>
      <c r="D29" s="46" t="s">
        <v>26</v>
      </c>
      <c r="E29" s="85">
        <v>2</v>
      </c>
      <c r="F29" s="24"/>
      <c r="G29" s="34"/>
      <c r="H29" s="27"/>
      <c r="I29" s="24"/>
      <c r="J29" s="24"/>
      <c r="K29" s="28"/>
      <c r="L29" s="101"/>
      <c r="N29" s="31" t="str">
        <f t="shared" si="4"/>
        <v xml:space="preserve"> </v>
      </c>
      <c r="O29" s="31" t="str">
        <f t="shared" si="0"/>
        <v xml:space="preserve"> </v>
      </c>
      <c r="P29" s="31" t="str">
        <f t="shared" si="3"/>
        <v xml:space="preserve"> </v>
      </c>
      <c r="Q29" s="31" t="str">
        <f t="shared" si="5"/>
        <v xml:space="preserve"> </v>
      </c>
      <c r="R29" s="33" t="s">
        <v>0</v>
      </c>
    </row>
    <row r="30" spans="1:18" ht="24" customHeight="1" thickBot="1" x14ac:dyDescent="0.3">
      <c r="A30" s="92"/>
      <c r="B30" s="69"/>
      <c r="C30" s="69"/>
      <c r="D30" s="69"/>
      <c r="E30" s="69"/>
      <c r="F30" s="69"/>
      <c r="G30" s="70"/>
      <c r="H30" s="152" t="s">
        <v>35</v>
      </c>
      <c r="I30" s="153"/>
      <c r="J30" s="153"/>
      <c r="K30" s="154"/>
      <c r="L30" s="100">
        <f>SUM(N27:Q29)</f>
        <v>0</v>
      </c>
      <c r="N30" s="146"/>
      <c r="O30" s="147"/>
      <c r="P30" s="147"/>
      <c r="Q30" s="147"/>
      <c r="R30" s="148"/>
    </row>
    <row r="31" spans="1:18" ht="15.75" thickBot="1" x14ac:dyDescent="0.3">
      <c r="A31" s="72"/>
    </row>
    <row r="32" spans="1:18" ht="29.25" thickBot="1" x14ac:dyDescent="0.3">
      <c r="A32" s="72"/>
      <c r="J32" s="7" t="s">
        <v>9</v>
      </c>
      <c r="K32" s="8"/>
      <c r="L32" s="43">
        <f>SUM(L16,L26,L30)</f>
        <v>0</v>
      </c>
    </row>
    <row r="33" spans="1:12" ht="15.75" thickBot="1" x14ac:dyDescent="0.3">
      <c r="A33" s="73"/>
    </row>
    <row r="34" spans="1:12" ht="35.25" customHeight="1" thickBot="1" x14ac:dyDescent="0.3">
      <c r="D34" s="149" t="s">
        <v>46</v>
      </c>
      <c r="E34" s="150"/>
      <c r="F34" s="150"/>
      <c r="G34" s="150"/>
      <c r="H34" s="150"/>
      <c r="I34" s="150"/>
      <c r="J34" s="151"/>
      <c r="K34" s="150"/>
      <c r="L34" s="151"/>
    </row>
  </sheetData>
  <mergeCells count="40">
    <mergeCell ref="L17:L25"/>
    <mergeCell ref="N30:R30"/>
    <mergeCell ref="D34:J34"/>
    <mergeCell ref="K34:L34"/>
    <mergeCell ref="H26:K26"/>
    <mergeCell ref="H30:K30"/>
    <mergeCell ref="N26:R26"/>
    <mergeCell ref="N23:R23"/>
    <mergeCell ref="A27:A29"/>
    <mergeCell ref="B27:B29"/>
    <mergeCell ref="C27:C28"/>
    <mergeCell ref="C17:C20"/>
    <mergeCell ref="C21:C22"/>
    <mergeCell ref="B17:B22"/>
    <mergeCell ref="B23:B25"/>
    <mergeCell ref="C24:C25"/>
    <mergeCell ref="A17:A25"/>
    <mergeCell ref="B1:L1"/>
    <mergeCell ref="B3:L3"/>
    <mergeCell ref="E7:E8"/>
    <mergeCell ref="F7:K7"/>
    <mergeCell ref="C9:C10"/>
    <mergeCell ref="C2:M2"/>
    <mergeCell ref="A2:B2"/>
    <mergeCell ref="N7:R7"/>
    <mergeCell ref="A16:F16"/>
    <mergeCell ref="B5:L5"/>
    <mergeCell ref="B4:C4"/>
    <mergeCell ref="D4:K4"/>
    <mergeCell ref="B9:B11"/>
    <mergeCell ref="H16:K16"/>
    <mergeCell ref="C12:C13"/>
    <mergeCell ref="C14:C15"/>
    <mergeCell ref="B7:B8"/>
    <mergeCell ref="C7:C8"/>
    <mergeCell ref="D7:D8"/>
    <mergeCell ref="B12:B15"/>
    <mergeCell ref="A9:A15"/>
    <mergeCell ref="L9:L15"/>
    <mergeCell ref="N16:R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suiveuse E21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2014-03-19T14:19:01Z</cp:lastPrinted>
  <dcterms:created xsi:type="dcterms:W3CDTF">2013-12-19T20:14:47Z</dcterms:created>
  <dcterms:modified xsi:type="dcterms:W3CDTF">2016-11-17T11:03:25Z</dcterms:modified>
</cp:coreProperties>
</file>